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\Documents\2015 2016\"/>
    </mc:Choice>
  </mc:AlternateContent>
  <bookViews>
    <workbookView xWindow="120" yWindow="975" windowWidth="15240" windowHeight="6570" firstSheet="1" activeTab="1"/>
  </bookViews>
  <sheets>
    <sheet name="Totale" sheetId="12" r:id="rId1"/>
    <sheet name="data" sheetId="1" r:id="rId2"/>
  </sheets>
  <definedNames>
    <definedName name="_xlnm._FilterDatabase" localSheetId="1" hidden="1">data!$A$5:$J$129</definedName>
  </definedNames>
  <calcPr calcId="152511"/>
</workbook>
</file>

<file path=xl/calcChain.xml><?xml version="1.0" encoding="utf-8"?>
<calcChain xmlns="http://schemas.openxmlformats.org/spreadsheetml/2006/main">
  <c r="D20" i="12" l="1"/>
  <c r="D19" i="12"/>
  <c r="C12" i="12"/>
  <c r="E12" i="12"/>
  <c r="D12" i="12" s="1"/>
  <c r="E13" i="12"/>
  <c r="C13" i="12"/>
  <c r="D13" i="12"/>
  <c r="C9" i="12"/>
  <c r="D9" i="12" s="1"/>
  <c r="C8" i="12"/>
  <c r="C7" i="12"/>
  <c r="E9" i="12"/>
  <c r="E8" i="12"/>
  <c r="E5" i="12"/>
  <c r="C11" i="12"/>
  <c r="E11" i="12"/>
  <c r="E10" i="12"/>
  <c r="D10" i="12" s="1"/>
  <c r="C6" i="12"/>
  <c r="E6" i="12"/>
  <c r="C4" i="12"/>
  <c r="D4" i="12" s="1"/>
  <c r="D14" i="12" s="1"/>
  <c r="E4" i="12"/>
  <c r="E15" i="12" s="1"/>
  <c r="C5" i="12"/>
  <c r="D5" i="12"/>
  <c r="E7" i="12"/>
  <c r="D7" i="12" s="1"/>
  <c r="C10" i="12"/>
  <c r="D8" i="12"/>
  <c r="C15" i="12"/>
  <c r="D11" i="12"/>
  <c r="D6" i="12"/>
  <c r="D15" i="12" l="1"/>
</calcChain>
</file>

<file path=xl/sharedStrings.xml><?xml version="1.0" encoding="utf-8"?>
<sst xmlns="http://schemas.openxmlformats.org/spreadsheetml/2006/main" count="1017" uniqueCount="365">
  <si>
    <t>Farms</t>
  </si>
  <si>
    <t>Dan</t>
  </si>
  <si>
    <t>Haenertsburg</t>
  </si>
  <si>
    <t>Letsitele</t>
  </si>
  <si>
    <t>Nkowankowa</t>
  </si>
  <si>
    <t>Politsi</t>
  </si>
  <si>
    <t>Sectional Title</t>
  </si>
  <si>
    <t>Lenyenye</t>
  </si>
  <si>
    <t>Novengila</t>
  </si>
  <si>
    <t>Promis</t>
  </si>
  <si>
    <t>Verskil</t>
  </si>
  <si>
    <t>Waardasie Rol</t>
  </si>
  <si>
    <t>Tzaneen</t>
  </si>
  <si>
    <t>Verskil in waadasies</t>
  </si>
  <si>
    <t>Plaas tarief</t>
  </si>
  <si>
    <t>Huishouedelik</t>
  </si>
  <si>
    <t>REMARKS</t>
  </si>
  <si>
    <t>00005</t>
  </si>
  <si>
    <t>00006</t>
  </si>
  <si>
    <t>00007</t>
  </si>
  <si>
    <t>00008</t>
  </si>
  <si>
    <t>00009</t>
  </si>
  <si>
    <t>00010</t>
  </si>
  <si>
    <t>00011</t>
  </si>
  <si>
    <t>00013</t>
  </si>
  <si>
    <t>00014</t>
  </si>
  <si>
    <t>00015</t>
  </si>
  <si>
    <t>00018</t>
  </si>
  <si>
    <t>00019</t>
  </si>
  <si>
    <t>00023</t>
  </si>
  <si>
    <t>00026</t>
  </si>
  <si>
    <t>00032</t>
  </si>
  <si>
    <t>00043</t>
  </si>
  <si>
    <t>00044</t>
  </si>
  <si>
    <t>00056</t>
  </si>
  <si>
    <t>00081</t>
  </si>
  <si>
    <t>00106</t>
  </si>
  <si>
    <t>00119</t>
  </si>
  <si>
    <t>00120</t>
  </si>
  <si>
    <t>00121</t>
  </si>
  <si>
    <t>00125</t>
  </si>
  <si>
    <t>00129</t>
  </si>
  <si>
    <t>00151</t>
  </si>
  <si>
    <t>00160</t>
  </si>
  <si>
    <t>00205</t>
  </si>
  <si>
    <t>00211</t>
  </si>
  <si>
    <t>00000</t>
  </si>
  <si>
    <t>00001</t>
  </si>
  <si>
    <t>00002</t>
  </si>
  <si>
    <t>00003</t>
  </si>
  <si>
    <t>00004</t>
  </si>
  <si>
    <t>00000579</t>
  </si>
  <si>
    <t>00000534</t>
  </si>
  <si>
    <t>00000041</t>
  </si>
  <si>
    <t>00000054</t>
  </si>
  <si>
    <t>00000077</t>
  </si>
  <si>
    <t>00000078</t>
  </si>
  <si>
    <t>00000106</t>
  </si>
  <si>
    <t>00000138</t>
  </si>
  <si>
    <t>00000140</t>
  </si>
  <si>
    <t>00000185</t>
  </si>
  <si>
    <t>00000540</t>
  </si>
  <si>
    <t>00000555</t>
  </si>
  <si>
    <t>00000557</t>
  </si>
  <si>
    <t>00001538</t>
  </si>
  <si>
    <t>00001770</t>
  </si>
  <si>
    <t>GREATER TZANEEN LOCAL MUNICIPALITY</t>
  </si>
  <si>
    <t xml:space="preserve">MUNICIPAL </t>
  </si>
  <si>
    <t>00001629</t>
  </si>
  <si>
    <t>00001630</t>
  </si>
  <si>
    <t>00000565</t>
  </si>
  <si>
    <t>00000592</t>
  </si>
  <si>
    <t>00000617</t>
  </si>
  <si>
    <t>00000635</t>
  </si>
  <si>
    <t>00000636</t>
  </si>
  <si>
    <t>00000646</t>
  </si>
  <si>
    <t>00000706</t>
  </si>
  <si>
    <t>00000718</t>
  </si>
  <si>
    <t>00000725</t>
  </si>
  <si>
    <t>00000739</t>
  </si>
  <si>
    <t>00000740</t>
  </si>
  <si>
    <t>00000807</t>
  </si>
  <si>
    <t>00000815</t>
  </si>
  <si>
    <t>00000562</t>
  </si>
  <si>
    <t>00001125</t>
  </si>
  <si>
    <t>00001021</t>
  </si>
  <si>
    <t>00001037</t>
  </si>
  <si>
    <t>00001038</t>
  </si>
  <si>
    <t>00001209</t>
  </si>
  <si>
    <t>00001284</t>
  </si>
  <si>
    <t>00001425</t>
  </si>
  <si>
    <t>00001764</t>
  </si>
  <si>
    <t>00002645</t>
  </si>
  <si>
    <t>00002790</t>
  </si>
  <si>
    <t>00002947</t>
  </si>
  <si>
    <t>00003141</t>
  </si>
  <si>
    <t>00003399</t>
  </si>
  <si>
    <t>00002079</t>
  </si>
  <si>
    <t>00002974</t>
  </si>
  <si>
    <t>00003040</t>
  </si>
  <si>
    <t>00003071</t>
  </si>
  <si>
    <t>00003143</t>
  </si>
  <si>
    <t>00003146</t>
  </si>
  <si>
    <t>00003147</t>
  </si>
  <si>
    <t>00003153</t>
  </si>
  <si>
    <t>00003254</t>
  </si>
  <si>
    <t>00003255</t>
  </si>
  <si>
    <t>00003266</t>
  </si>
  <si>
    <t>00003287</t>
  </si>
  <si>
    <t>00003305</t>
  </si>
  <si>
    <t>00003307</t>
  </si>
  <si>
    <t>00003361</t>
  </si>
  <si>
    <t>00003376</t>
  </si>
  <si>
    <t>00003377</t>
  </si>
  <si>
    <t>00003382</t>
  </si>
  <si>
    <t>00003384</t>
  </si>
  <si>
    <t>00003387</t>
  </si>
  <si>
    <t>00003398</t>
  </si>
  <si>
    <t>00004468</t>
  </si>
  <si>
    <t>00004478</t>
  </si>
  <si>
    <t>00004519</t>
  </si>
  <si>
    <t>00004578</t>
  </si>
  <si>
    <t>00004593</t>
  </si>
  <si>
    <t>00004596</t>
  </si>
  <si>
    <t>00005079</t>
  </si>
  <si>
    <t>00005080</t>
  </si>
  <si>
    <t>00005416</t>
  </si>
  <si>
    <t>0006</t>
  </si>
  <si>
    <t>0007</t>
  </si>
  <si>
    <t>0008</t>
  </si>
  <si>
    <t>BASSAN 579 LT</t>
  </si>
  <si>
    <t>BROEDERSTROOMDRIFT 534 LT</t>
  </si>
  <si>
    <t>CLEARWATERS COVE EXT 1</t>
  </si>
  <si>
    <t>DE BEERS 1125 LS</t>
  </si>
  <si>
    <t>DIEPKLOOF 592 LT</t>
  </si>
  <si>
    <t>HAENERTSBURG</t>
  </si>
  <si>
    <t>HAMAWASHA 557 LT</t>
  </si>
  <si>
    <t>HARMONY 140 KT</t>
  </si>
  <si>
    <t>LENYEENYEE-A</t>
  </si>
  <si>
    <t>LUSHOF 540 LT</t>
  </si>
  <si>
    <t>NKOWANKOWA-A</t>
  </si>
  <si>
    <t>NKOWANKOWA-B</t>
  </si>
  <si>
    <t>NOVENGILLA 562 LT</t>
  </si>
  <si>
    <t>PIGEON HOLE 617 LT</t>
  </si>
  <si>
    <t>PUSELA 555 LT</t>
  </si>
  <si>
    <t>THE NECK 565 LT</t>
  </si>
  <si>
    <t>TROUTWATERS AH</t>
  </si>
  <si>
    <t>TZANEEN EXT 004</t>
  </si>
  <si>
    <t>TZANEEN EXT 008</t>
  </si>
  <si>
    <t>TZANEEN EXT 009</t>
  </si>
  <si>
    <t>TZANEEN EXT 010</t>
  </si>
  <si>
    <t>TZANEEN EXT 012</t>
  </si>
  <si>
    <t>TZANEEN EXT 013</t>
  </si>
  <si>
    <t>TZANEEN EXT 040</t>
  </si>
  <si>
    <t>TZANEEN EXT 052</t>
  </si>
  <si>
    <t>TZANEEN EXT 059</t>
  </si>
  <si>
    <t>TZANEEN EXT 067</t>
  </si>
  <si>
    <t>TZANEEN EXT 068</t>
  </si>
  <si>
    <t>TZANEEN EXT 072</t>
  </si>
  <si>
    <t>TZANEEN EXT 073</t>
  </si>
  <si>
    <t>TZANEEN EXT 074</t>
  </si>
  <si>
    <t>TZANEEN EXT 075</t>
  </si>
  <si>
    <t>TZANEEN EXT 084</t>
  </si>
  <si>
    <t>TZANEEN EXT 093</t>
  </si>
  <si>
    <t>KLEINBOSCH 937 LS</t>
  </si>
  <si>
    <t>BASSAN FARM (PTY) LTD.</t>
  </si>
  <si>
    <t>MOKWENA MAKOBYANA JANE</t>
  </si>
  <si>
    <t>ELBRECHT TRUST</t>
  </si>
  <si>
    <t>VENTER SIMON</t>
  </si>
  <si>
    <t>CLAUDE &amp; JILL TRUST</t>
  </si>
  <si>
    <t>TAFELKLIP TRUST</t>
  </si>
  <si>
    <t>MUHLARHI PETER</t>
  </si>
  <si>
    <t>NKUNA MIBANGO SIMEON</t>
  </si>
  <si>
    <t>SIMATA DIRAIVA SAMUEL</t>
  </si>
  <si>
    <t>NKHWASHU SAMUEL</t>
  </si>
  <si>
    <t>MASUNGI ROBERT MBHALATI</t>
  </si>
  <si>
    <t>MHLANGA DORAH TINTSWALO</t>
  </si>
  <si>
    <t>BALOYI KAIZER CHARLIE</t>
  </si>
  <si>
    <t>GRANOR-PASSI LETSITELE (PTY) LTD.</t>
  </si>
  <si>
    <t>DE NECK TRUST</t>
  </si>
  <si>
    <t>S J P RESIDENCE TRUST</t>
  </si>
  <si>
    <t>M Y M FAMILY TRUST</t>
  </si>
  <si>
    <t>SELOMO MOTUPA EVANS</t>
  </si>
  <si>
    <t>BOTHA DAVID ISAAC</t>
  </si>
  <si>
    <t>MEYER QUINTON</t>
  </si>
  <si>
    <t>MALATJI GRACE PULANE</t>
  </si>
  <si>
    <t>MOSILA LEBOHANE VIOLET</t>
  </si>
  <si>
    <t>MAKWELA MOLOPE JOEL</t>
  </si>
  <si>
    <t>INDUSTRIA FAMILIE TRUST</t>
  </si>
  <si>
    <t>PREEZ FRANCOIS DU</t>
  </si>
  <si>
    <t>GERRIT NIEUWOUDT FAMILIE TRUST</t>
  </si>
  <si>
    <t>THIART LOUISE ALETTA</t>
  </si>
  <si>
    <t>MAKWELA MASILO FRANS</t>
  </si>
  <si>
    <t>SS LAKE VIEW ESTATE</t>
  </si>
  <si>
    <t>MOGODU MEAT PROCESSORS CC</t>
  </si>
  <si>
    <t>0000</t>
  </si>
  <si>
    <t>AGRICULTURAL</t>
  </si>
  <si>
    <t>BUSINESS</t>
  </si>
  <si>
    <t>INDUSTRIAL</t>
  </si>
  <si>
    <t xml:space="preserve">RESIDENTIAL </t>
  </si>
  <si>
    <t>2 DANIE JOUBERT STREET</t>
  </si>
  <si>
    <t>BILLY MARITZ STREET</t>
  </si>
  <si>
    <t>HARRY DILLEY STREET</t>
  </si>
  <si>
    <t>1 DUIKER AVENUE</t>
  </si>
  <si>
    <t>38 ADSHADE STREET</t>
  </si>
  <si>
    <t>48 ADSHADE STREET</t>
  </si>
  <si>
    <t>5 MACULATA STREET</t>
  </si>
  <si>
    <t>TAMBOTI STREET</t>
  </si>
  <si>
    <t>6 BOET LOMBARD STREET</t>
  </si>
  <si>
    <t>VAN VELDEN STREET</t>
  </si>
  <si>
    <t>14 ASTER AVENUE</t>
  </si>
  <si>
    <t>PETUNIA STREET</t>
  </si>
  <si>
    <t>FREESIA STREET</t>
  </si>
  <si>
    <t>2 PLATINA STREET</t>
  </si>
  <si>
    <t>BEN VORSTER STREET</t>
  </si>
  <si>
    <t>VOORTREKKER ROAD</t>
  </si>
  <si>
    <t>2 NWANEDZI CIRCLE</t>
  </si>
  <si>
    <t>13 NWANEDZU STR</t>
  </si>
  <si>
    <t>7 HERITAGE VILLAGE</t>
  </si>
  <si>
    <t>9 HERITAGE VILLAGE</t>
  </si>
  <si>
    <t>14 HERITAGE VILLAGE</t>
  </si>
  <si>
    <t>12 HERITAGE VILLAGE</t>
  </si>
  <si>
    <t>8 HERITAGE VILLAGE</t>
  </si>
  <si>
    <t>18 HERITAGE VILLAGE</t>
  </si>
  <si>
    <t>3 GOSHAWK STREET</t>
  </si>
  <si>
    <t>NO NAME STREET</t>
  </si>
  <si>
    <t>PARK STREET</t>
  </si>
  <si>
    <t>2 ROYAL PALM CRESCENT</t>
  </si>
  <si>
    <t>ROYAL PALM CRESCENT</t>
  </si>
  <si>
    <t>21 ROYAL PALM CRESCENT</t>
  </si>
  <si>
    <t>19 ROYAL PALM CRESCENT</t>
  </si>
  <si>
    <t>9 ROYAL PALM CRESCENT</t>
  </si>
  <si>
    <t>7 ROYAL PALM CRESCENT</t>
  </si>
  <si>
    <t>31 ROYAL PALM CRESCENT</t>
  </si>
  <si>
    <t>33 ROYAL PALM CRESCENT</t>
  </si>
  <si>
    <t>43 ROYAL PALM CRESCENT</t>
  </si>
  <si>
    <t>TROGAN CRESCENT</t>
  </si>
  <si>
    <t>5 HERON STREET</t>
  </si>
  <si>
    <t>10 HERON STREET</t>
  </si>
  <si>
    <t>27 CORMORANT CRESCENT</t>
  </si>
  <si>
    <t>31 CORMORANT CRESCENT</t>
  </si>
  <si>
    <t>30 HERITAGE VILLAGE</t>
  </si>
  <si>
    <t>2B SALIGNA STREET</t>
  </si>
  <si>
    <t>12 DARTER STREET</t>
  </si>
  <si>
    <t>14 HAMERKOP STREET</t>
  </si>
  <si>
    <t>3 SPURWING STREET</t>
  </si>
  <si>
    <t>00001737</t>
  </si>
  <si>
    <t>11 SHAMVUTA CLOSE</t>
  </si>
  <si>
    <t>MOKHWELEPA MAAKE KENNETH</t>
  </si>
  <si>
    <t>MAMPHOKU- MAKGOBA COMMUNITY TRUST</t>
  </si>
  <si>
    <t>MULTI PURPOSE BUSINESS</t>
  </si>
  <si>
    <t>MUNICIPAL</t>
  </si>
  <si>
    <t>PRETORIUS BROERS KONSTRUKSIE PTY LTD</t>
  </si>
  <si>
    <t>A &amp; F INV PTY LTD</t>
  </si>
  <si>
    <t>BALOYI KANIWE ESTHER</t>
  </si>
  <si>
    <t>JARDIM LINDIE</t>
  </si>
  <si>
    <t>NWETI WA TILO TRADING CC</t>
  </si>
  <si>
    <t>VACANT RESIDENTIAL</t>
  </si>
  <si>
    <t>WILLIAMS GERTRUIDA PETRONELLA</t>
  </si>
  <si>
    <t>LESHABA BELEGGINGS PTY LTD</t>
  </si>
  <si>
    <t>LIEZL FERREIRA TRUST</t>
  </si>
  <si>
    <t>LUPELANA GABAZA LYDIA</t>
  </si>
  <si>
    <t>MAHAYI MAWELEWELE LUDIC</t>
  </si>
  <si>
    <t>KOCK JOHANNES PETRUS DE</t>
  </si>
  <si>
    <t>PIRIE MARGARET LILIAN</t>
  </si>
  <si>
    <t>BASSAN FARM PTY LTD</t>
  </si>
  <si>
    <t>BILANKULU ERNEST TINYIKO</t>
  </si>
  <si>
    <t>BRAVOSAT 149 CC</t>
  </si>
  <si>
    <t>BRUYN BARRY DE</t>
  </si>
  <si>
    <t>C M E DRY TRUST</t>
  </si>
  <si>
    <t>P DRY OOGKUNDIGE BESIGHEIDS TRUST</t>
  </si>
  <si>
    <t>COCK CONSYTRUCTION &amp; PROJECTS CC</t>
  </si>
  <si>
    <t>MEDICLINIC TZANEEN PTY LTD</t>
  </si>
  <si>
    <t>MULTI PURPOSE AGRICULTURAL</t>
  </si>
  <si>
    <t>LE GRANGE HENDRIK KENFILL &amp; MARIA PETRONELLA WILHELMINA</t>
  </si>
  <si>
    <t>SHIKWAMBANA HITEKANI CLAUDIAH</t>
  </si>
  <si>
    <t>KLAPROPS 82 PTY LTD</t>
  </si>
  <si>
    <t>106 CLEARWATERS COVE</t>
  </si>
  <si>
    <t>1284 LENYEENEE-A</t>
  </si>
  <si>
    <t>1538 NKOWANKOWA-A</t>
  </si>
  <si>
    <t>1629 NKOWANKOWA-A</t>
  </si>
  <si>
    <t>1630 NKOWANKOWA-A</t>
  </si>
  <si>
    <t>77 NKOWANKOWA-B</t>
  </si>
  <si>
    <t>78 NKOWANKOWA-B</t>
  </si>
  <si>
    <t>185 NKOWANKOWA-B</t>
  </si>
  <si>
    <t>635 NKOWANKOWA-B</t>
  </si>
  <si>
    <t>636 NKOWANKOWA-B</t>
  </si>
  <si>
    <t>1737 NKOWANKOWA-B</t>
  </si>
  <si>
    <t>1764 NKOWANKOWA-B</t>
  </si>
  <si>
    <t>2079 NKOWANKOWA-B</t>
  </si>
  <si>
    <t>2645 NKOWANKOWA-B</t>
  </si>
  <si>
    <t>2974 NKOWANKOWA-B</t>
  </si>
  <si>
    <t>41 TROUT WATERS AH</t>
  </si>
  <si>
    <t>42 TROUT WATERS AH</t>
  </si>
  <si>
    <t>19 CLIVIA AVENUE</t>
  </si>
  <si>
    <t>MIROME PROP PTY LTD</t>
  </si>
  <si>
    <t>MASEDI KOKETJO EMELDA</t>
  </si>
  <si>
    <t>MALATJI KHOMOTSO ELGA</t>
  </si>
  <si>
    <t>PRIVATELY DEVELOPED ESTATES</t>
  </si>
  <si>
    <t>SECT 78(1)(C )</t>
  </si>
  <si>
    <t>SECT 78(1)(A)</t>
  </si>
  <si>
    <t>BETTON DAVID RICHARD</t>
  </si>
  <si>
    <t>NETSTAR PROP TRUST</t>
  </si>
  <si>
    <t>PENNY TRUST</t>
  </si>
  <si>
    <t>SECT 78(1)(D)</t>
  </si>
  <si>
    <t>SECT 78(1)(G)</t>
  </si>
  <si>
    <t>VARUGHESE MULAPPANETTU MATHAI</t>
  </si>
  <si>
    <t>DRESSELS ROLAND WILLIAM</t>
  </si>
  <si>
    <t>SEBELA TEBOGO MICHAEL</t>
  </si>
  <si>
    <t>MHLONGO SOLANI SOSTINAH</t>
  </si>
  <si>
    <t>MKHARI ESSIE</t>
  </si>
  <si>
    <t>PHALADI RAMADIMETJE MAGGIE</t>
  </si>
  <si>
    <t>NEL STEPHAN JURIE</t>
  </si>
  <si>
    <t>SECT 78(1)(E )</t>
  </si>
  <si>
    <t>NKUNA ESTHER</t>
  </si>
  <si>
    <t>MUFAMADI RUDZANI PEGGY</t>
  </si>
  <si>
    <t>MABUZA WELMA SEVENGWANA</t>
  </si>
  <si>
    <t>SEBOLA KENTRIDGE</t>
  </si>
  <si>
    <t>SILKSTAR 139 PTY LTD</t>
  </si>
  <si>
    <t>K C TRUST</t>
  </si>
  <si>
    <t>00005791</t>
  </si>
  <si>
    <t>00204</t>
  </si>
  <si>
    <t>KHAJI TRUST</t>
  </si>
  <si>
    <t>MANZWIK TRUST</t>
  </si>
  <si>
    <t>00234</t>
  </si>
  <si>
    <t>VAN JAARSVELD JOHANNES STEPHANUS</t>
  </si>
  <si>
    <t>2,8766</t>
  </si>
  <si>
    <t>PHAKULA HEMMY</t>
  </si>
  <si>
    <t>FARGOFIELD PTY LTD</t>
  </si>
  <si>
    <t>MHLONGO GRACE CHRISTINA</t>
  </si>
  <si>
    <t>NKGAPELE MUSHITADI NAUM</t>
  </si>
  <si>
    <t>MOJELA KHOMOTSO ANTONY</t>
  </si>
  <si>
    <t>GUBITZ NARROWDALE PTY LTD</t>
  </si>
  <si>
    <t>BRUYN EMMARENTIA DE</t>
  </si>
  <si>
    <t>GERBER JOHANNA WILHELMINA</t>
  </si>
  <si>
    <t>RAKGOALE NKAKARENG THERMOCIOUS</t>
  </si>
  <si>
    <t>ALBERTS BRENDA VIVIENNE</t>
  </si>
  <si>
    <t>KGOHLOANE RELOKOLLENG VIVIAN</t>
  </si>
  <si>
    <t>TZANEEN EXT 103</t>
  </si>
  <si>
    <t>00005789</t>
  </si>
  <si>
    <t>00005790</t>
  </si>
  <si>
    <t>KLIPFONTEIN 1038 LS</t>
  </si>
  <si>
    <t>00005794</t>
  </si>
  <si>
    <t>BRAEMAR NUTS CC</t>
  </si>
  <si>
    <t>NKANYANI ADDY</t>
  </si>
  <si>
    <t>SELE DEBORAH ANN &amp; GAVIN ROBERT</t>
  </si>
  <si>
    <t>138 CLEARWATERS COVE</t>
  </si>
  <si>
    <t>EBENHAEZER INVESTMENT TRUST</t>
  </si>
  <si>
    <t>DELTROSPAN PTY LTD</t>
  </si>
  <si>
    <t>KUISIS SHELLEY</t>
  </si>
  <si>
    <t>JOPER PROP PTY LTD</t>
  </si>
  <si>
    <t>MAMPEULE PROP INV PTY LTD</t>
  </si>
  <si>
    <t>JO-MARI 646 LT</t>
  </si>
  <si>
    <t>REGISTERED OR OTHER DESCRIPTION OF THE PROPERTY</t>
  </si>
  <si>
    <t>FULL NANES OF OWNER(S)</t>
  </si>
  <si>
    <t>CATEGORY DETERMINED IN TERMS OF SECTION 8 OF THE ACT</t>
  </si>
  <si>
    <t>PHYSICAL ADDRESS OF THE PROPERTY</t>
  </si>
  <si>
    <t>MARKET VALUE OF THE PROPERTY</t>
  </si>
  <si>
    <t>Remarks and any other prescribed particulars</t>
  </si>
  <si>
    <t>SUBURB</t>
  </si>
  <si>
    <t>ERFNR</t>
  </si>
  <si>
    <t>PORTION</t>
  </si>
  <si>
    <t>UNIT</t>
  </si>
  <si>
    <t>Supplementary Valuation roll for the period SV02 1 April 2014 to 30 March 2015</t>
  </si>
  <si>
    <t>EXTENT OF THE PROPERTY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</si>
</sst>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8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0" fontId="26" fillId="0" borderId="0" xfId="0" applyFont="1" applyFill="1" applyBorder="1"/>
    <xf numFmtId="164" fontId="26" fillId="0" borderId="0" xfId="0" applyNumberFormat="1" applyFont="1" applyFill="1" applyBorder="1"/>
    <xf numFmtId="3" fontId="26" fillId="0" borderId="0" xfId="0" applyNumberFormat="1" applyFont="1" applyFill="1" applyBorder="1"/>
    <xf numFmtId="0" fontId="26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1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6" fillId="35" borderId="1" xfId="0" applyFont="1" applyFill="1" applyBorder="1" applyAlignment="1" applyProtection="1">
      <alignment horizontal="center" vertical="center" wrapText="1"/>
    </xf>
    <xf numFmtId="0" fontId="6" fillId="35" borderId="1" xfId="0" applyFont="1" applyFill="1" applyBorder="1" applyAlignment="1" applyProtection="1">
      <alignment horizontal="center" vertical="center"/>
    </xf>
    <xf numFmtId="0" fontId="27" fillId="0" borderId="0" xfId="0" applyFont="1" applyFill="1" applyBorder="1"/>
    <xf numFmtId="164" fontId="27" fillId="0" borderId="0" xfId="0" applyNumberFormat="1" applyFont="1" applyFill="1" applyBorder="1"/>
    <xf numFmtId="3" fontId="27" fillId="0" borderId="0" xfId="0" applyNumberFormat="1" applyFont="1" applyFill="1" applyBorder="1"/>
    <xf numFmtId="0" fontId="27" fillId="0" borderId="0" xfId="0" applyFont="1" applyFill="1" applyBorder="1" applyAlignment="1">
      <alignment horizontal="left"/>
    </xf>
    <xf numFmtId="49" fontId="27" fillId="0" borderId="0" xfId="0" applyNumberFormat="1" applyFont="1" applyFill="1"/>
    <xf numFmtId="49" fontId="27" fillId="0" borderId="0" xfId="0" applyNumberFormat="1" applyFont="1" applyFill="1" applyBorder="1"/>
    <xf numFmtId="0" fontId="27" fillId="0" borderId="0" xfId="0" quotePrefix="1" applyFont="1" applyFill="1" applyBorder="1"/>
    <xf numFmtId="164" fontId="27" fillId="0" borderId="0" xfId="0" applyNumberFormat="1" applyFont="1" applyFill="1" applyBorder="1" applyAlignment="1">
      <alignment horizontal="right"/>
    </xf>
    <xf numFmtId="49" fontId="27" fillId="0" borderId="0" xfId="0" applyNumberFormat="1" applyFont="1" applyFill="1" applyBorder="1" applyAlignment="1">
      <alignment horizontal="left"/>
    </xf>
    <xf numFmtId="0" fontId="0" fillId="0" borderId="0" xfId="0"/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6" fillId="35" borderId="1" xfId="0" applyFont="1" applyFill="1" applyBorder="1" applyAlignment="1" applyProtection="1">
      <alignment horizontal="center" vertical="center"/>
    </xf>
    <xf numFmtId="164" fontId="6" fillId="34" borderId="1" xfId="0" applyNumberFormat="1" applyFont="1" applyFill="1" applyBorder="1" applyAlignment="1" applyProtection="1">
      <alignment horizontal="center" vertical="center" wrapText="1"/>
    </xf>
    <xf numFmtId="41" fontId="6" fillId="34" borderId="1" xfId="0" applyNumberFormat="1" applyFont="1" applyFill="1" applyBorder="1" applyAlignment="1" applyProtection="1">
      <alignment horizontal="center" vertical="center" wrapText="1"/>
    </xf>
    <xf numFmtId="164" fontId="6" fillId="34" borderId="1" xfId="0" applyNumberFormat="1" applyFont="1" applyFill="1" applyBorder="1" applyAlignment="1" applyProtection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2</xdr:row>
      <xdr:rowOff>0</xdr:rowOff>
    </xdr:to>
    <xdr:pic>
      <xdr:nvPicPr>
        <xdr:cNvPr id="1316" name="Picture 1" descr="Tzneen 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781050</xdr:colOff>
      <xdr:row>0</xdr:row>
      <xdr:rowOff>0</xdr:rowOff>
    </xdr:from>
    <xdr:to>
      <xdr:col>9</xdr:col>
      <xdr:colOff>952500</xdr:colOff>
      <xdr:row>2</xdr:row>
      <xdr:rowOff>0</xdr:rowOff>
    </xdr:to>
    <xdr:pic>
      <xdr:nvPicPr>
        <xdr:cNvPr id="1317" name="Picture 3" descr="DDP-Logo - Copy.jpg"/>
        <xdr:cNvPicPr>
          <a:picLocks noChangeAspect="1"/>
        </xdr:cNvPicPr>
      </xdr:nvPicPr>
      <xdr:blipFill>
        <a:blip xmlns:r="http://schemas.openxmlformats.org/officeDocument/2006/relationships" r:embed="rId2"/>
        <a:srcRect l="3857" t="11931" r="5237" b="10260"/>
        <a:stretch>
          <a:fillRect/>
        </a:stretch>
      </xdr:blipFill>
      <xdr:spPr bwMode="auto">
        <a:xfrm>
          <a:off x="14230350" y="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3" max="3" width="18" customWidth="1"/>
    <col min="4" max="4" width="18.42578125" customWidth="1"/>
    <col min="5" max="5" width="22.28515625" customWidth="1"/>
  </cols>
  <sheetData>
    <row r="1" spans="1:5" x14ac:dyDescent="0.25">
      <c r="C1" t="s">
        <v>9</v>
      </c>
      <c r="E1" t="s">
        <v>11</v>
      </c>
    </row>
    <row r="2" spans="1:5" x14ac:dyDescent="0.25">
      <c r="D2" t="s">
        <v>10</v>
      </c>
    </row>
    <row r="3" spans="1:5" x14ac:dyDescent="0.25">
      <c r="A3" s="22"/>
      <c r="B3" s="22"/>
    </row>
    <row r="4" spans="1:5" x14ac:dyDescent="0.25">
      <c r="A4" s="22" t="s">
        <v>7</v>
      </c>
      <c r="B4" s="22"/>
      <c r="C4" t="e">
        <f>+#REF!</f>
        <v>#REF!</v>
      </c>
      <c r="D4" t="e">
        <f t="shared" ref="D4:D13" si="0">+C4-E4</f>
        <v>#REF!</v>
      </c>
      <c r="E4" t="e">
        <f>+#REF!</f>
        <v>#REF!</v>
      </c>
    </row>
    <row r="5" spans="1:5" x14ac:dyDescent="0.25">
      <c r="A5" s="22" t="s">
        <v>3</v>
      </c>
      <c r="B5" s="22"/>
      <c r="C5" t="e">
        <f>+#REF!</f>
        <v>#REF!</v>
      </c>
      <c r="D5" t="e">
        <f t="shared" si="0"/>
        <v>#REF!</v>
      </c>
      <c r="E5" t="e">
        <f>+#REF!</f>
        <v>#REF!</v>
      </c>
    </row>
    <row r="6" spans="1:5" x14ac:dyDescent="0.25">
      <c r="A6" s="22" t="s">
        <v>8</v>
      </c>
      <c r="B6" s="22"/>
      <c r="C6" t="e">
        <f>+#REF!</f>
        <v>#REF!</v>
      </c>
      <c r="D6" t="e">
        <f t="shared" si="0"/>
        <v>#REF!</v>
      </c>
      <c r="E6" t="e">
        <f>+#REF!</f>
        <v>#REF!</v>
      </c>
    </row>
    <row r="7" spans="1:5" x14ac:dyDescent="0.25">
      <c r="A7" s="22" t="s">
        <v>4</v>
      </c>
      <c r="B7" s="22"/>
      <c r="C7" t="e">
        <f>+#REF!</f>
        <v>#REF!</v>
      </c>
      <c r="D7" t="e">
        <f t="shared" si="0"/>
        <v>#REF!</v>
      </c>
      <c r="E7" t="e">
        <f>+#REF!</f>
        <v>#REF!</v>
      </c>
    </row>
    <row r="8" spans="1:5" x14ac:dyDescent="0.25">
      <c r="A8" s="22" t="s">
        <v>1</v>
      </c>
      <c r="B8" s="22"/>
      <c r="C8" t="e">
        <f>+#REF!</f>
        <v>#REF!</v>
      </c>
      <c r="D8" t="e">
        <f t="shared" si="0"/>
        <v>#REF!</v>
      </c>
      <c r="E8" t="e">
        <f>+#REF!</f>
        <v>#REF!</v>
      </c>
    </row>
    <row r="9" spans="1:5" x14ac:dyDescent="0.25">
      <c r="A9" s="22" t="s">
        <v>6</v>
      </c>
      <c r="B9" s="22"/>
      <c r="C9" t="e">
        <f>+#REF!</f>
        <v>#REF!</v>
      </c>
      <c r="D9" t="e">
        <f t="shared" si="0"/>
        <v>#REF!</v>
      </c>
      <c r="E9" t="e">
        <f>+#REF!</f>
        <v>#REF!</v>
      </c>
    </row>
    <row r="10" spans="1:5" x14ac:dyDescent="0.25">
      <c r="A10" s="22" t="s">
        <v>12</v>
      </c>
      <c r="B10" s="22"/>
      <c r="C10" t="e">
        <f>+#REF!</f>
        <v>#REF!</v>
      </c>
      <c r="D10" t="e">
        <f t="shared" si="0"/>
        <v>#REF!</v>
      </c>
      <c r="E10" t="e">
        <f>+#REF!</f>
        <v>#REF!</v>
      </c>
    </row>
    <row r="11" spans="1:5" x14ac:dyDescent="0.25">
      <c r="A11" s="22" t="s">
        <v>0</v>
      </c>
      <c r="B11" s="22"/>
      <c r="C11" t="e">
        <f>+#REF!</f>
        <v>#REF!</v>
      </c>
      <c r="D11" t="e">
        <f t="shared" si="0"/>
        <v>#REF!</v>
      </c>
      <c r="E11" t="e">
        <f>+#REF!</f>
        <v>#REF!</v>
      </c>
    </row>
    <row r="12" spans="1:5" x14ac:dyDescent="0.25">
      <c r="A12" s="22" t="s">
        <v>5</v>
      </c>
      <c r="B12" s="22"/>
      <c r="C12" t="e">
        <f>+#REF!</f>
        <v>#REF!</v>
      </c>
      <c r="D12" t="e">
        <f t="shared" si="0"/>
        <v>#REF!</v>
      </c>
      <c r="E12" t="e">
        <f>+#REF!</f>
        <v>#REF!</v>
      </c>
    </row>
    <row r="13" spans="1:5" x14ac:dyDescent="0.25">
      <c r="A13" s="22" t="s">
        <v>2</v>
      </c>
      <c r="B13" s="22"/>
      <c r="C13" t="e">
        <f>+#REF!</f>
        <v>#REF!</v>
      </c>
      <c r="D13" t="e">
        <f t="shared" si="0"/>
        <v>#REF!</v>
      </c>
      <c r="E13" t="e">
        <f>+#REF!</f>
        <v>#REF!</v>
      </c>
    </row>
    <row r="14" spans="1:5" ht="15.75" thickBot="1" x14ac:dyDescent="0.3">
      <c r="A14" s="22"/>
      <c r="B14" s="22"/>
      <c r="D14" t="e">
        <f>SUM(D4:D13)</f>
        <v>#REF!</v>
      </c>
    </row>
    <row r="15" spans="1:5" ht="15.75" thickTop="1" x14ac:dyDescent="0.25">
      <c r="A15" s="22"/>
      <c r="B15" s="22"/>
      <c r="C15" t="e">
        <f>SUM(C4:C14)</f>
        <v>#REF!</v>
      </c>
      <c r="D15" t="e">
        <f>+C15-E15</f>
        <v>#REF!</v>
      </c>
      <c r="E15" t="e">
        <f>SUM(E4:E14)</f>
        <v>#REF!</v>
      </c>
    </row>
    <row r="16" spans="1:5" x14ac:dyDescent="0.25">
      <c r="A16" s="22"/>
      <c r="B16" s="22"/>
    </row>
    <row r="17" spans="1:4" x14ac:dyDescent="0.25">
      <c r="A17" s="22"/>
      <c r="B17" s="22"/>
    </row>
    <row r="18" spans="1:4" x14ac:dyDescent="0.25">
      <c r="A18" s="22"/>
      <c r="B18" s="22"/>
      <c r="C18" t="s">
        <v>13</v>
      </c>
      <c r="D18">
        <v>349249754</v>
      </c>
    </row>
    <row r="19" spans="1:4" x14ac:dyDescent="0.25">
      <c r="A19" s="22"/>
      <c r="B19" s="22"/>
      <c r="C19" t="s">
        <v>14</v>
      </c>
      <c r="D19">
        <f>+D18*0.002359</f>
        <v>823880.16968599998</v>
      </c>
    </row>
    <row r="20" spans="1:4" x14ac:dyDescent="0.25">
      <c r="A20" s="22"/>
      <c r="B20" s="22"/>
      <c r="C20" t="s">
        <v>15</v>
      </c>
      <c r="D20">
        <f>+D18*0.009434</f>
        <v>3294822.1792359999</v>
      </c>
    </row>
    <row r="21" spans="1:4" x14ac:dyDescent="0.25">
      <c r="A21" s="22"/>
      <c r="B21" s="22"/>
    </row>
    <row r="22" spans="1:4" x14ac:dyDescent="0.25">
      <c r="A22" s="22"/>
      <c r="B22" s="22"/>
    </row>
    <row r="23" spans="1:4" x14ac:dyDescent="0.25">
      <c r="A23" s="22"/>
      <c r="B23" s="22"/>
    </row>
  </sheetData>
  <mergeCells count="21">
    <mergeCell ref="A23:B23"/>
    <mergeCell ref="A15:B15"/>
    <mergeCell ref="A16:B16"/>
    <mergeCell ref="A17:B17"/>
    <mergeCell ref="A18:B18"/>
    <mergeCell ref="A20:B20"/>
    <mergeCell ref="A12:B12"/>
    <mergeCell ref="A13:B13"/>
    <mergeCell ref="A21:B21"/>
    <mergeCell ref="A22:B22"/>
    <mergeCell ref="A11:B11"/>
    <mergeCell ref="A19:B19"/>
    <mergeCell ref="A14:B14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tabSelected="1" zoomScaleNormal="100" workbookViewId="0">
      <selection activeCell="M7" sqref="M7"/>
    </sheetView>
  </sheetViews>
  <sheetFormatPr defaultRowHeight="14.1" customHeight="1" x14ac:dyDescent="0.2"/>
  <cols>
    <col min="1" max="1" width="35.140625" style="1" customWidth="1"/>
    <col min="2" max="2" width="10.28515625" style="1" customWidth="1"/>
    <col min="3" max="3" width="10.5703125" style="1" customWidth="1"/>
    <col min="4" max="4" width="11.5703125" style="1" customWidth="1"/>
    <col min="5" max="5" width="65.42578125" style="1" customWidth="1"/>
    <col min="6" max="6" width="24.7109375" style="1" customWidth="1"/>
    <col min="7" max="7" width="30.140625" style="1" bestFit="1" customWidth="1"/>
    <col min="8" max="8" width="13.85546875" style="2" customWidth="1"/>
    <col min="9" max="9" width="14.5703125" style="3" customWidth="1"/>
    <col min="10" max="10" width="18.85546875" style="4" customWidth="1"/>
    <col min="11" max="16384" width="9.140625" style="1"/>
  </cols>
  <sheetData>
    <row r="1" spans="1:28" s="6" customFormat="1" ht="45" customHeight="1" x14ac:dyDescent="0.3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6" customFormat="1" ht="45" customHeight="1" x14ac:dyDescent="0.25">
      <c r="A2" s="24" t="s">
        <v>363</v>
      </c>
      <c r="B2" s="24"/>
      <c r="C2" s="24"/>
      <c r="D2" s="24"/>
      <c r="E2" s="24"/>
      <c r="F2" s="24"/>
      <c r="G2" s="24"/>
      <c r="H2" s="24"/>
      <c r="I2" s="24"/>
      <c r="J2" s="2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10" customFormat="1" ht="32.25" customHeight="1" x14ac:dyDescent="0.2">
      <c r="A3" s="25" t="s">
        <v>353</v>
      </c>
      <c r="B3" s="25"/>
      <c r="C3" s="25"/>
      <c r="D3" s="25"/>
      <c r="E3" s="26" t="s">
        <v>354</v>
      </c>
      <c r="F3" s="27" t="s">
        <v>355</v>
      </c>
      <c r="G3" s="27" t="s">
        <v>356</v>
      </c>
      <c r="H3" s="27" t="s">
        <v>364</v>
      </c>
      <c r="I3" s="28" t="s">
        <v>357</v>
      </c>
      <c r="J3" s="29" t="s">
        <v>16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 t="s">
        <v>358</v>
      </c>
    </row>
    <row r="4" spans="1:28" s="10" customFormat="1" ht="54.75" customHeight="1" x14ac:dyDescent="0.2">
      <c r="A4" s="11" t="s">
        <v>359</v>
      </c>
      <c r="B4" s="12" t="s">
        <v>360</v>
      </c>
      <c r="C4" s="12" t="s">
        <v>361</v>
      </c>
      <c r="D4" s="12" t="s">
        <v>362</v>
      </c>
      <c r="E4" s="26"/>
      <c r="F4" s="27"/>
      <c r="G4" s="27"/>
      <c r="H4" s="27"/>
      <c r="I4" s="28"/>
      <c r="J4" s="29"/>
    </row>
    <row r="5" spans="1:28" s="13" customFormat="1" ht="24" customHeight="1" x14ac:dyDescent="0.2">
      <c r="A5" s="13" t="s">
        <v>130</v>
      </c>
      <c r="B5" s="13" t="s">
        <v>51</v>
      </c>
      <c r="C5" s="13" t="s">
        <v>46</v>
      </c>
      <c r="D5" s="13" t="s">
        <v>195</v>
      </c>
      <c r="E5" s="13" t="s">
        <v>165</v>
      </c>
      <c r="F5" s="13" t="s">
        <v>196</v>
      </c>
      <c r="G5" s="13" t="s">
        <v>130</v>
      </c>
      <c r="H5" s="14">
        <v>203.80799999999999</v>
      </c>
      <c r="I5" s="15">
        <v>6500000</v>
      </c>
      <c r="J5" s="16" t="s">
        <v>299</v>
      </c>
    </row>
    <row r="6" spans="1:28" s="13" customFormat="1" ht="24" customHeight="1" x14ac:dyDescent="0.2">
      <c r="A6" s="13" t="s">
        <v>130</v>
      </c>
      <c r="B6" s="13" t="s">
        <v>51</v>
      </c>
      <c r="C6" s="13" t="s">
        <v>29</v>
      </c>
      <c r="D6" s="13" t="s">
        <v>195</v>
      </c>
      <c r="E6" s="17" t="s">
        <v>265</v>
      </c>
      <c r="F6" s="13" t="s">
        <v>196</v>
      </c>
      <c r="G6" s="13" t="s">
        <v>130</v>
      </c>
      <c r="H6" s="14">
        <v>29.114000000000001</v>
      </c>
      <c r="I6" s="15">
        <v>1000000</v>
      </c>
      <c r="J6" s="16" t="s">
        <v>299</v>
      </c>
    </row>
    <row r="7" spans="1:28" s="13" customFormat="1" ht="24" customHeight="1" x14ac:dyDescent="0.2">
      <c r="A7" s="13" t="s">
        <v>131</v>
      </c>
      <c r="B7" s="13" t="s">
        <v>52</v>
      </c>
      <c r="C7" s="13" t="s">
        <v>35</v>
      </c>
      <c r="D7" s="13" t="s">
        <v>195</v>
      </c>
      <c r="E7" s="13" t="s">
        <v>276</v>
      </c>
      <c r="F7" s="13" t="s">
        <v>196</v>
      </c>
      <c r="G7" s="13" t="s">
        <v>131</v>
      </c>
      <c r="H7" s="14">
        <v>71.191400000000002</v>
      </c>
      <c r="I7" s="15">
        <v>2200000</v>
      </c>
      <c r="J7" s="16" t="s">
        <v>299</v>
      </c>
    </row>
    <row r="8" spans="1:28" s="13" customFormat="1" ht="24" customHeight="1" x14ac:dyDescent="0.2">
      <c r="A8" s="13" t="s">
        <v>131</v>
      </c>
      <c r="B8" s="13" t="s">
        <v>52</v>
      </c>
      <c r="C8" s="13" t="s">
        <v>36</v>
      </c>
      <c r="D8" s="13" t="s">
        <v>195</v>
      </c>
      <c r="E8" s="13" t="s">
        <v>166</v>
      </c>
      <c r="F8" s="13" t="s">
        <v>197</v>
      </c>
      <c r="G8" s="13" t="s">
        <v>131</v>
      </c>
      <c r="H8" s="14">
        <v>0.92179999999999995</v>
      </c>
      <c r="I8" s="15">
        <v>650000</v>
      </c>
      <c r="J8" s="16" t="s">
        <v>304</v>
      </c>
    </row>
    <row r="9" spans="1:28" s="13" customFormat="1" ht="24" customHeight="1" x14ac:dyDescent="0.2">
      <c r="A9" s="13" t="s">
        <v>131</v>
      </c>
      <c r="B9" s="13" t="s">
        <v>52</v>
      </c>
      <c r="C9" s="13" t="s">
        <v>36</v>
      </c>
      <c r="D9" s="13" t="s">
        <v>195</v>
      </c>
      <c r="E9" s="13" t="s">
        <v>166</v>
      </c>
      <c r="F9" s="13" t="s">
        <v>196</v>
      </c>
      <c r="G9" s="13" t="s">
        <v>131</v>
      </c>
      <c r="H9" s="14">
        <v>7</v>
      </c>
      <c r="I9" s="15">
        <v>500000</v>
      </c>
      <c r="J9" s="16" t="s">
        <v>304</v>
      </c>
    </row>
    <row r="10" spans="1:28" s="13" customFormat="1" ht="24" customHeight="1" x14ac:dyDescent="0.2">
      <c r="A10" s="13" t="s">
        <v>131</v>
      </c>
      <c r="B10" s="13" t="s">
        <v>52</v>
      </c>
      <c r="C10" s="13" t="s">
        <v>42</v>
      </c>
      <c r="D10" s="13" t="s">
        <v>195</v>
      </c>
      <c r="E10" s="18" t="s">
        <v>318</v>
      </c>
      <c r="F10" s="13" t="s">
        <v>196</v>
      </c>
      <c r="G10" s="13" t="s">
        <v>131</v>
      </c>
      <c r="H10" s="14">
        <v>2.0280999999999998</v>
      </c>
      <c r="I10" s="15">
        <v>1400000</v>
      </c>
      <c r="J10" s="16" t="s">
        <v>304</v>
      </c>
    </row>
    <row r="11" spans="1:28" s="13" customFormat="1" ht="24" customHeight="1" x14ac:dyDescent="0.2">
      <c r="A11" s="13" t="s">
        <v>131</v>
      </c>
      <c r="B11" s="13" t="s">
        <v>52</v>
      </c>
      <c r="C11" s="13" t="s">
        <v>43</v>
      </c>
      <c r="D11" s="13" t="s">
        <v>195</v>
      </c>
      <c r="E11" s="17" t="s">
        <v>276</v>
      </c>
      <c r="F11" s="13" t="s">
        <v>196</v>
      </c>
      <c r="G11" s="13" t="s">
        <v>131</v>
      </c>
      <c r="H11" s="14">
        <v>130.36510000000001</v>
      </c>
      <c r="I11" s="15">
        <v>650000</v>
      </c>
      <c r="J11" s="16" t="s">
        <v>299</v>
      </c>
    </row>
    <row r="12" spans="1:28" s="13" customFormat="1" ht="24" customHeight="1" x14ac:dyDescent="0.2">
      <c r="A12" s="13" t="s">
        <v>132</v>
      </c>
      <c r="B12" s="13" t="s">
        <v>58</v>
      </c>
      <c r="C12" s="13" t="s">
        <v>46</v>
      </c>
      <c r="D12" s="13" t="s">
        <v>195</v>
      </c>
      <c r="E12" s="18" t="s">
        <v>328</v>
      </c>
      <c r="F12" s="13" t="s">
        <v>199</v>
      </c>
      <c r="G12" s="13" t="s">
        <v>346</v>
      </c>
      <c r="H12" s="14">
        <v>0.1517</v>
      </c>
      <c r="I12" s="15">
        <v>1600000</v>
      </c>
      <c r="J12" s="16" t="s">
        <v>299</v>
      </c>
    </row>
    <row r="13" spans="1:28" s="13" customFormat="1" ht="24" customHeight="1" x14ac:dyDescent="0.2">
      <c r="A13" s="13" t="s">
        <v>132</v>
      </c>
      <c r="B13" s="13" t="s">
        <v>58</v>
      </c>
      <c r="C13" s="13" t="s">
        <v>47</v>
      </c>
      <c r="D13" s="13" t="s">
        <v>195</v>
      </c>
      <c r="E13" s="13" t="s">
        <v>295</v>
      </c>
      <c r="F13" s="13" t="s">
        <v>257</v>
      </c>
      <c r="G13" s="13" t="s">
        <v>346</v>
      </c>
      <c r="H13" s="14">
        <v>0.1517</v>
      </c>
      <c r="I13" s="15">
        <v>400000</v>
      </c>
      <c r="J13" s="16" t="s">
        <v>299</v>
      </c>
    </row>
    <row r="14" spans="1:28" s="13" customFormat="1" ht="24" customHeight="1" x14ac:dyDescent="0.2">
      <c r="A14" s="13" t="s">
        <v>132</v>
      </c>
      <c r="B14" s="19" t="s">
        <v>57</v>
      </c>
      <c r="C14" s="19" t="s">
        <v>46</v>
      </c>
      <c r="D14" s="13" t="s">
        <v>195</v>
      </c>
      <c r="E14" s="13" t="s">
        <v>345</v>
      </c>
      <c r="F14" s="13" t="s">
        <v>257</v>
      </c>
      <c r="G14" s="13" t="s">
        <v>277</v>
      </c>
      <c r="H14" s="14">
        <v>8.43E-2</v>
      </c>
      <c r="I14" s="15">
        <v>400000</v>
      </c>
      <c r="J14" s="16" t="s">
        <v>299</v>
      </c>
    </row>
    <row r="15" spans="1:28" s="13" customFormat="1" ht="24" customHeight="1" x14ac:dyDescent="0.2">
      <c r="A15" s="13" t="s">
        <v>133</v>
      </c>
      <c r="B15" s="13" t="s">
        <v>84</v>
      </c>
      <c r="C15" s="19" t="s">
        <v>46</v>
      </c>
      <c r="D15" s="13" t="s">
        <v>195</v>
      </c>
      <c r="E15" s="13" t="s">
        <v>347</v>
      </c>
      <c r="F15" s="13" t="s">
        <v>199</v>
      </c>
      <c r="G15" s="13" t="s">
        <v>133</v>
      </c>
      <c r="H15" s="14">
        <v>1.3757999999999999</v>
      </c>
      <c r="I15" s="15">
        <v>2420000</v>
      </c>
      <c r="J15" s="16" t="s">
        <v>300</v>
      </c>
    </row>
    <row r="16" spans="1:28" s="13" customFormat="1" ht="24" customHeight="1" x14ac:dyDescent="0.2">
      <c r="A16" s="13" t="s">
        <v>134</v>
      </c>
      <c r="B16" s="13" t="s">
        <v>71</v>
      </c>
      <c r="C16" s="13" t="s">
        <v>47</v>
      </c>
      <c r="D16" s="13" t="s">
        <v>195</v>
      </c>
      <c r="E16" s="13" t="s">
        <v>167</v>
      </c>
      <c r="F16" s="13" t="s">
        <v>196</v>
      </c>
      <c r="G16" s="13" t="s">
        <v>134</v>
      </c>
      <c r="H16" s="14">
        <v>3.4310999999999998</v>
      </c>
      <c r="I16" s="15">
        <v>360000</v>
      </c>
      <c r="J16" s="16" t="s">
        <v>300</v>
      </c>
    </row>
    <row r="17" spans="1:10" s="13" customFormat="1" ht="24" customHeight="1" x14ac:dyDescent="0.2">
      <c r="A17" s="13" t="s">
        <v>135</v>
      </c>
      <c r="B17" s="19" t="s">
        <v>86</v>
      </c>
      <c r="C17" s="19" t="s">
        <v>46</v>
      </c>
      <c r="D17" s="13" t="s">
        <v>195</v>
      </c>
      <c r="E17" s="17" t="s">
        <v>307</v>
      </c>
      <c r="F17" s="13" t="s">
        <v>257</v>
      </c>
      <c r="H17" s="14">
        <v>9.9199999999999997E-2</v>
      </c>
      <c r="I17" s="15">
        <v>140000</v>
      </c>
      <c r="J17" s="16" t="s">
        <v>299</v>
      </c>
    </row>
    <row r="18" spans="1:10" s="13" customFormat="1" ht="24" customHeight="1" x14ac:dyDescent="0.2">
      <c r="A18" s="13" t="s">
        <v>136</v>
      </c>
      <c r="B18" s="13" t="s">
        <v>63</v>
      </c>
      <c r="C18" s="13" t="s">
        <v>29</v>
      </c>
      <c r="D18" s="13" t="s">
        <v>195</v>
      </c>
      <c r="E18" s="13" t="s">
        <v>168</v>
      </c>
      <c r="F18" s="13" t="s">
        <v>196</v>
      </c>
      <c r="G18" s="13" t="s">
        <v>136</v>
      </c>
      <c r="H18" s="14">
        <v>9.0365000000000002</v>
      </c>
      <c r="I18" s="15">
        <v>800000</v>
      </c>
      <c r="J18" s="16" t="s">
        <v>299</v>
      </c>
    </row>
    <row r="19" spans="1:10" s="13" customFormat="1" ht="24" customHeight="1" x14ac:dyDescent="0.2">
      <c r="A19" s="13" t="s">
        <v>136</v>
      </c>
      <c r="B19" s="13" t="s">
        <v>63</v>
      </c>
      <c r="C19" s="13" t="s">
        <v>37</v>
      </c>
      <c r="D19" s="13" t="s">
        <v>195</v>
      </c>
      <c r="E19" s="18" t="s">
        <v>188</v>
      </c>
      <c r="F19" s="13" t="s">
        <v>196</v>
      </c>
      <c r="G19" s="13" t="s">
        <v>136</v>
      </c>
      <c r="H19" s="14">
        <v>2.0002</v>
      </c>
      <c r="I19" s="15">
        <v>200000</v>
      </c>
      <c r="J19" s="16" t="s">
        <v>299</v>
      </c>
    </row>
    <row r="20" spans="1:10" s="13" customFormat="1" ht="24" customHeight="1" x14ac:dyDescent="0.2">
      <c r="A20" s="13" t="s">
        <v>136</v>
      </c>
      <c r="B20" s="13" t="s">
        <v>63</v>
      </c>
      <c r="C20" s="13" t="s">
        <v>38</v>
      </c>
      <c r="D20" s="13" t="s">
        <v>195</v>
      </c>
      <c r="E20" s="18" t="s">
        <v>188</v>
      </c>
      <c r="F20" s="13" t="s">
        <v>196</v>
      </c>
      <c r="G20" s="13" t="s">
        <v>136</v>
      </c>
      <c r="H20" s="14">
        <v>2.0005000000000002</v>
      </c>
      <c r="I20" s="15">
        <v>200000</v>
      </c>
      <c r="J20" s="16" t="s">
        <v>299</v>
      </c>
    </row>
    <row r="21" spans="1:10" s="13" customFormat="1" ht="24" customHeight="1" x14ac:dyDescent="0.2">
      <c r="A21" s="13" t="s">
        <v>136</v>
      </c>
      <c r="B21" s="13" t="s">
        <v>63</v>
      </c>
      <c r="C21" s="19" t="s">
        <v>39</v>
      </c>
      <c r="D21" s="13" t="s">
        <v>195</v>
      </c>
      <c r="E21" s="17" t="s">
        <v>259</v>
      </c>
      <c r="F21" s="13" t="s">
        <v>196</v>
      </c>
      <c r="G21" s="13" t="s">
        <v>136</v>
      </c>
      <c r="H21" s="14">
        <v>2.0005000000000002</v>
      </c>
      <c r="I21" s="15">
        <v>200000</v>
      </c>
      <c r="J21" s="16" t="s">
        <v>299</v>
      </c>
    </row>
    <row r="22" spans="1:10" s="13" customFormat="1" ht="24" customHeight="1" x14ac:dyDescent="0.2">
      <c r="A22" s="13" t="s">
        <v>136</v>
      </c>
      <c r="B22" s="13" t="s">
        <v>63</v>
      </c>
      <c r="C22" s="13" t="s">
        <v>40</v>
      </c>
      <c r="D22" s="13" t="s">
        <v>195</v>
      </c>
      <c r="E22" s="13" t="s">
        <v>274</v>
      </c>
      <c r="F22" s="13" t="s">
        <v>196</v>
      </c>
      <c r="G22" s="13" t="s">
        <v>136</v>
      </c>
      <c r="H22" s="14">
        <v>2.5087000000000002</v>
      </c>
      <c r="I22" s="15">
        <v>2000000</v>
      </c>
      <c r="J22" s="16" t="s">
        <v>304</v>
      </c>
    </row>
    <row r="23" spans="1:10" s="13" customFormat="1" ht="24" customHeight="1" x14ac:dyDescent="0.2">
      <c r="A23" s="13" t="s">
        <v>137</v>
      </c>
      <c r="B23" s="13" t="s">
        <v>59</v>
      </c>
      <c r="C23" s="13" t="s">
        <v>41</v>
      </c>
      <c r="D23" s="13" t="s">
        <v>195</v>
      </c>
      <c r="E23" s="13" t="s">
        <v>169</v>
      </c>
      <c r="F23" s="13" t="s">
        <v>196</v>
      </c>
      <c r="G23" s="13" t="s">
        <v>137</v>
      </c>
      <c r="H23" s="14">
        <v>722.79359999999997</v>
      </c>
      <c r="I23" s="15">
        <v>2900000</v>
      </c>
      <c r="J23" s="16" t="s">
        <v>299</v>
      </c>
    </row>
    <row r="24" spans="1:10" s="13" customFormat="1" ht="24" customHeight="1" x14ac:dyDescent="0.2">
      <c r="A24" s="13" t="s">
        <v>137</v>
      </c>
      <c r="B24" s="13" t="s">
        <v>59</v>
      </c>
      <c r="C24" s="19" t="s">
        <v>324</v>
      </c>
      <c r="D24" s="13" t="s">
        <v>195</v>
      </c>
      <c r="E24" s="13" t="s">
        <v>325</v>
      </c>
      <c r="F24" s="13" t="s">
        <v>196</v>
      </c>
      <c r="G24" s="13" t="s">
        <v>137</v>
      </c>
      <c r="H24" s="14">
        <v>146.77269999999999</v>
      </c>
      <c r="I24" s="15">
        <v>1400000</v>
      </c>
      <c r="J24" s="16" t="s">
        <v>299</v>
      </c>
    </row>
    <row r="25" spans="1:10" s="13" customFormat="1" ht="24" customHeight="1" x14ac:dyDescent="0.2">
      <c r="A25" s="13" t="s">
        <v>352</v>
      </c>
      <c r="B25" s="19" t="s">
        <v>75</v>
      </c>
      <c r="C25" s="19" t="s">
        <v>46</v>
      </c>
      <c r="D25" s="13" t="s">
        <v>195</v>
      </c>
      <c r="E25" s="13" t="s">
        <v>249</v>
      </c>
      <c r="F25" s="13" t="s">
        <v>196</v>
      </c>
      <c r="G25" s="13" t="s">
        <v>352</v>
      </c>
      <c r="H25" s="14">
        <v>118.6024</v>
      </c>
      <c r="I25" s="15">
        <v>3200000</v>
      </c>
      <c r="J25" s="16" t="s">
        <v>300</v>
      </c>
    </row>
    <row r="26" spans="1:10" s="13" customFormat="1" ht="24" customHeight="1" x14ac:dyDescent="0.2">
      <c r="A26" s="13" t="s">
        <v>341</v>
      </c>
      <c r="B26" s="19" t="s">
        <v>87</v>
      </c>
      <c r="C26" s="13" t="s">
        <v>46</v>
      </c>
      <c r="D26" s="13" t="s">
        <v>195</v>
      </c>
      <c r="E26" s="13" t="s">
        <v>170</v>
      </c>
      <c r="F26" s="13" t="s">
        <v>196</v>
      </c>
      <c r="G26" s="13" t="s">
        <v>164</v>
      </c>
      <c r="H26" s="14">
        <v>82.078500000000005</v>
      </c>
      <c r="I26" s="15">
        <v>410000</v>
      </c>
      <c r="J26" s="16" t="s">
        <v>300</v>
      </c>
    </row>
    <row r="27" spans="1:10" s="13" customFormat="1" ht="24" customHeight="1" x14ac:dyDescent="0.2">
      <c r="A27" s="13" t="s">
        <v>341</v>
      </c>
      <c r="B27" s="19" t="s">
        <v>87</v>
      </c>
      <c r="C27" s="13" t="s">
        <v>47</v>
      </c>
      <c r="D27" s="13" t="s">
        <v>195</v>
      </c>
      <c r="E27" s="13" t="s">
        <v>66</v>
      </c>
      <c r="F27" s="13" t="s">
        <v>67</v>
      </c>
      <c r="G27" s="13" t="s">
        <v>164</v>
      </c>
      <c r="H27" s="14">
        <v>85.621899999999997</v>
      </c>
      <c r="I27" s="15">
        <v>730000</v>
      </c>
      <c r="J27" s="16" t="s">
        <v>300</v>
      </c>
    </row>
    <row r="28" spans="1:10" s="13" customFormat="1" ht="24" customHeight="1" x14ac:dyDescent="0.2">
      <c r="A28" s="13" t="s">
        <v>138</v>
      </c>
      <c r="B28" s="13" t="s">
        <v>89</v>
      </c>
      <c r="C28" s="13" t="s">
        <v>46</v>
      </c>
      <c r="D28" s="13" t="s">
        <v>195</v>
      </c>
      <c r="E28" s="13" t="s">
        <v>248</v>
      </c>
      <c r="F28" s="13" t="s">
        <v>199</v>
      </c>
      <c r="G28" s="13" t="s">
        <v>278</v>
      </c>
      <c r="H28" s="14">
        <v>4.65E-2</v>
      </c>
      <c r="I28" s="15">
        <v>240000</v>
      </c>
      <c r="J28" s="16" t="s">
        <v>304</v>
      </c>
    </row>
    <row r="29" spans="1:10" s="13" customFormat="1" ht="24" customHeight="1" x14ac:dyDescent="0.2">
      <c r="A29" s="13" t="s">
        <v>139</v>
      </c>
      <c r="B29" s="13" t="s">
        <v>61</v>
      </c>
      <c r="C29" s="13" t="s">
        <v>21</v>
      </c>
      <c r="D29" s="13" t="s">
        <v>195</v>
      </c>
      <c r="E29" s="17" t="s">
        <v>349</v>
      </c>
      <c r="F29" s="13" t="s">
        <v>196</v>
      </c>
      <c r="G29" s="13" t="s">
        <v>139</v>
      </c>
      <c r="H29" s="14">
        <v>4.3986999999999998</v>
      </c>
      <c r="I29" s="15">
        <v>1200000</v>
      </c>
      <c r="J29" s="16" t="s">
        <v>313</v>
      </c>
    </row>
    <row r="30" spans="1:10" s="13" customFormat="1" ht="24" customHeight="1" x14ac:dyDescent="0.2">
      <c r="A30" s="13" t="s">
        <v>139</v>
      </c>
      <c r="B30" s="13" t="s">
        <v>61</v>
      </c>
      <c r="C30" s="13" t="s">
        <v>30</v>
      </c>
      <c r="D30" s="13" t="s">
        <v>195</v>
      </c>
      <c r="E30" s="13" t="s">
        <v>267</v>
      </c>
      <c r="F30" s="13" t="s">
        <v>196</v>
      </c>
      <c r="G30" s="13" t="s">
        <v>139</v>
      </c>
      <c r="H30" s="14">
        <v>2.2534999999999998</v>
      </c>
      <c r="I30" s="15">
        <v>550000</v>
      </c>
      <c r="J30" s="16" t="s">
        <v>299</v>
      </c>
    </row>
    <row r="31" spans="1:10" s="13" customFormat="1" ht="24" customHeight="1" x14ac:dyDescent="0.2">
      <c r="A31" s="13" t="s">
        <v>139</v>
      </c>
      <c r="B31" s="13" t="s">
        <v>61</v>
      </c>
      <c r="C31" s="13" t="s">
        <v>31</v>
      </c>
      <c r="D31" s="13" t="s">
        <v>195</v>
      </c>
      <c r="E31" s="13" t="s">
        <v>268</v>
      </c>
      <c r="F31" s="13" t="s">
        <v>196</v>
      </c>
      <c r="G31" s="13" t="s">
        <v>139</v>
      </c>
      <c r="H31" s="14">
        <v>9.5795999999999992</v>
      </c>
      <c r="I31" s="15">
        <v>1200000</v>
      </c>
      <c r="J31" s="16" t="s">
        <v>299</v>
      </c>
    </row>
    <row r="32" spans="1:10" s="13" customFormat="1" ht="24" customHeight="1" x14ac:dyDescent="0.2">
      <c r="A32" s="13" t="s">
        <v>139</v>
      </c>
      <c r="B32" s="13" t="s">
        <v>61</v>
      </c>
      <c r="C32" s="19" t="s">
        <v>321</v>
      </c>
      <c r="D32" s="13" t="s">
        <v>195</v>
      </c>
      <c r="E32" s="18" t="s">
        <v>322</v>
      </c>
      <c r="F32" s="13" t="s">
        <v>196</v>
      </c>
      <c r="G32" s="13" t="s">
        <v>139</v>
      </c>
      <c r="H32" s="14">
        <v>2.5190000000000001</v>
      </c>
      <c r="I32" s="15">
        <v>350000</v>
      </c>
      <c r="J32" s="16" t="s">
        <v>299</v>
      </c>
    </row>
    <row r="33" spans="1:10" s="13" customFormat="1" ht="24" customHeight="1" x14ac:dyDescent="0.2">
      <c r="A33" s="13" t="s">
        <v>139</v>
      </c>
      <c r="B33" s="13" t="s">
        <v>61</v>
      </c>
      <c r="C33" s="19" t="s">
        <v>44</v>
      </c>
      <c r="D33" s="13" t="s">
        <v>195</v>
      </c>
      <c r="E33" s="18" t="s">
        <v>333</v>
      </c>
      <c r="F33" s="13" t="s">
        <v>196</v>
      </c>
      <c r="G33" s="13" t="s">
        <v>139</v>
      </c>
      <c r="H33" s="14">
        <v>2.5598999999999998</v>
      </c>
      <c r="I33" s="15">
        <v>350000</v>
      </c>
      <c r="J33" s="16" t="s">
        <v>299</v>
      </c>
    </row>
    <row r="34" spans="1:10" s="13" customFormat="1" ht="24" customHeight="1" x14ac:dyDescent="0.2">
      <c r="A34" s="13" t="s">
        <v>139</v>
      </c>
      <c r="B34" s="13" t="s">
        <v>61</v>
      </c>
      <c r="C34" s="19" t="s">
        <v>45</v>
      </c>
      <c r="D34" s="13" t="s">
        <v>195</v>
      </c>
      <c r="E34" s="13" t="s">
        <v>323</v>
      </c>
      <c r="F34" s="13" t="s">
        <v>196</v>
      </c>
      <c r="G34" s="13" t="s">
        <v>139</v>
      </c>
      <c r="H34" s="14">
        <v>6.02</v>
      </c>
      <c r="I34" s="15">
        <v>500000</v>
      </c>
      <c r="J34" s="16" t="s">
        <v>299</v>
      </c>
    </row>
    <row r="35" spans="1:10" s="13" customFormat="1" ht="24" customHeight="1" x14ac:dyDescent="0.2">
      <c r="A35" s="13" t="s">
        <v>140</v>
      </c>
      <c r="B35" s="13" t="s">
        <v>64</v>
      </c>
      <c r="C35" s="13" t="s">
        <v>46</v>
      </c>
      <c r="D35" s="13" t="s">
        <v>195</v>
      </c>
      <c r="E35" s="18" t="s">
        <v>329</v>
      </c>
      <c r="F35" s="13" t="s">
        <v>199</v>
      </c>
      <c r="G35" s="13" t="s">
        <v>279</v>
      </c>
      <c r="H35" s="14">
        <v>5.3800000000000001E-2</v>
      </c>
      <c r="I35" s="15">
        <v>200000</v>
      </c>
      <c r="J35" s="16" t="s">
        <v>299</v>
      </c>
    </row>
    <row r="36" spans="1:10" s="13" customFormat="1" ht="24" customHeight="1" x14ac:dyDescent="0.2">
      <c r="A36" s="13" t="s">
        <v>140</v>
      </c>
      <c r="B36" s="13" t="s">
        <v>64</v>
      </c>
      <c r="C36" s="13" t="s">
        <v>47</v>
      </c>
      <c r="D36" s="13" t="s">
        <v>195</v>
      </c>
      <c r="E36" s="18" t="s">
        <v>256</v>
      </c>
      <c r="F36" s="13" t="s">
        <v>199</v>
      </c>
      <c r="G36" s="13" t="s">
        <v>279</v>
      </c>
      <c r="H36" s="14">
        <v>3.0300000000000001E-2</v>
      </c>
      <c r="I36" s="15">
        <v>80000</v>
      </c>
      <c r="J36" s="16" t="s">
        <v>299</v>
      </c>
    </row>
    <row r="37" spans="1:10" s="13" customFormat="1" ht="24" customHeight="1" x14ac:dyDescent="0.2">
      <c r="A37" s="13" t="s">
        <v>140</v>
      </c>
      <c r="B37" s="13" t="s">
        <v>64</v>
      </c>
      <c r="C37" s="13" t="s">
        <v>48</v>
      </c>
      <c r="D37" s="13" t="s">
        <v>195</v>
      </c>
      <c r="E37" s="18" t="s">
        <v>256</v>
      </c>
      <c r="F37" s="13" t="s">
        <v>199</v>
      </c>
      <c r="G37" s="13" t="s">
        <v>279</v>
      </c>
      <c r="H37" s="14">
        <v>4.36E-2</v>
      </c>
      <c r="I37" s="15">
        <v>90000</v>
      </c>
      <c r="J37" s="16" t="s">
        <v>299</v>
      </c>
    </row>
    <row r="38" spans="1:10" s="13" customFormat="1" ht="24" customHeight="1" x14ac:dyDescent="0.2">
      <c r="A38" s="13" t="s">
        <v>140</v>
      </c>
      <c r="B38" s="13" t="s">
        <v>68</v>
      </c>
      <c r="C38" s="13" t="s">
        <v>17</v>
      </c>
      <c r="D38" s="13" t="s">
        <v>195</v>
      </c>
      <c r="E38" s="13" t="s">
        <v>275</v>
      </c>
      <c r="F38" s="13" t="s">
        <v>199</v>
      </c>
      <c r="G38" s="13" t="s">
        <v>280</v>
      </c>
      <c r="H38" s="14">
        <v>2.8799999999999999E-2</v>
      </c>
      <c r="I38" s="15">
        <v>300000</v>
      </c>
      <c r="J38" s="16" t="s">
        <v>304</v>
      </c>
    </row>
    <row r="39" spans="1:10" s="13" customFormat="1" ht="24" customHeight="1" x14ac:dyDescent="0.2">
      <c r="A39" s="13" t="s">
        <v>140</v>
      </c>
      <c r="B39" s="13" t="s">
        <v>68</v>
      </c>
      <c r="C39" s="13" t="s">
        <v>23</v>
      </c>
      <c r="D39" s="13" t="s">
        <v>195</v>
      </c>
      <c r="E39" s="18" t="s">
        <v>309</v>
      </c>
      <c r="F39" s="13" t="s">
        <v>199</v>
      </c>
      <c r="G39" s="13" t="s">
        <v>280</v>
      </c>
      <c r="H39" s="14">
        <v>3.4000000000000002E-2</v>
      </c>
      <c r="I39" s="15">
        <v>250000</v>
      </c>
      <c r="J39" s="16" t="s">
        <v>304</v>
      </c>
    </row>
    <row r="40" spans="1:10" s="13" customFormat="1" ht="24" customHeight="1" x14ac:dyDescent="0.2">
      <c r="A40" s="13" t="s">
        <v>140</v>
      </c>
      <c r="B40" s="13" t="s">
        <v>69</v>
      </c>
      <c r="C40" s="13" t="s">
        <v>17</v>
      </c>
      <c r="D40" s="13" t="s">
        <v>195</v>
      </c>
      <c r="E40" s="18" t="s">
        <v>327</v>
      </c>
      <c r="F40" s="13" t="s">
        <v>199</v>
      </c>
      <c r="G40" s="13" t="s">
        <v>281</v>
      </c>
      <c r="H40" s="14">
        <v>3.15E-2</v>
      </c>
      <c r="I40" s="15">
        <v>250000</v>
      </c>
      <c r="J40" s="16" t="s">
        <v>304</v>
      </c>
    </row>
    <row r="41" spans="1:10" s="13" customFormat="1" ht="24" customHeight="1" x14ac:dyDescent="0.2">
      <c r="A41" s="13" t="s">
        <v>140</v>
      </c>
      <c r="B41" s="13" t="s">
        <v>69</v>
      </c>
      <c r="C41" s="13" t="s">
        <v>21</v>
      </c>
      <c r="D41" s="13" t="s">
        <v>195</v>
      </c>
      <c r="E41" s="13" t="s">
        <v>173</v>
      </c>
      <c r="F41" s="13" t="s">
        <v>199</v>
      </c>
      <c r="G41" s="13" t="s">
        <v>281</v>
      </c>
      <c r="H41" s="14">
        <v>2.87E-2</v>
      </c>
      <c r="I41" s="15">
        <v>250000</v>
      </c>
      <c r="J41" s="16" t="s">
        <v>304</v>
      </c>
    </row>
    <row r="42" spans="1:10" s="13" customFormat="1" ht="24" customHeight="1" x14ac:dyDescent="0.2">
      <c r="A42" s="13" t="s">
        <v>141</v>
      </c>
      <c r="B42" s="13" t="s">
        <v>55</v>
      </c>
      <c r="C42" s="13" t="s">
        <v>46</v>
      </c>
      <c r="D42" s="13" t="s">
        <v>195</v>
      </c>
      <c r="E42" s="13" t="s">
        <v>174</v>
      </c>
      <c r="F42" s="13" t="s">
        <v>199</v>
      </c>
      <c r="G42" s="13" t="s">
        <v>282</v>
      </c>
      <c r="H42" s="14">
        <v>4.65E-2</v>
      </c>
      <c r="I42" s="15">
        <v>750000</v>
      </c>
      <c r="J42" s="16" t="s">
        <v>304</v>
      </c>
    </row>
    <row r="43" spans="1:10" s="13" customFormat="1" ht="24" customHeight="1" x14ac:dyDescent="0.2">
      <c r="A43" s="13" t="s">
        <v>141</v>
      </c>
      <c r="B43" s="13" t="s">
        <v>56</v>
      </c>
      <c r="C43" s="13" t="s">
        <v>46</v>
      </c>
      <c r="D43" s="13" t="s">
        <v>195</v>
      </c>
      <c r="E43" s="13" t="s">
        <v>175</v>
      </c>
      <c r="F43" s="13" t="s">
        <v>199</v>
      </c>
      <c r="G43" s="13" t="s">
        <v>283</v>
      </c>
      <c r="H43" s="14">
        <v>4.65E-2</v>
      </c>
      <c r="I43" s="15">
        <v>260000</v>
      </c>
      <c r="J43" s="16" t="s">
        <v>313</v>
      </c>
    </row>
    <row r="44" spans="1:10" s="13" customFormat="1" ht="24" customHeight="1" x14ac:dyDescent="0.2">
      <c r="A44" s="13" t="s">
        <v>141</v>
      </c>
      <c r="B44" s="13" t="s">
        <v>60</v>
      </c>
      <c r="C44" s="13" t="s">
        <v>46</v>
      </c>
      <c r="D44" s="13" t="s">
        <v>195</v>
      </c>
      <c r="E44" s="18" t="s">
        <v>254</v>
      </c>
      <c r="F44" s="13" t="s">
        <v>199</v>
      </c>
      <c r="G44" s="13" t="s">
        <v>284</v>
      </c>
      <c r="H44" s="14">
        <v>4.4999999999999998E-2</v>
      </c>
      <c r="I44" s="15">
        <v>200000</v>
      </c>
      <c r="J44" s="16" t="s">
        <v>304</v>
      </c>
    </row>
    <row r="45" spans="1:10" s="13" customFormat="1" ht="24" customHeight="1" x14ac:dyDescent="0.2">
      <c r="A45" s="13" t="s">
        <v>141</v>
      </c>
      <c r="B45" s="13" t="s">
        <v>73</v>
      </c>
      <c r="C45" s="13" t="s">
        <v>46</v>
      </c>
      <c r="D45" s="13" t="s">
        <v>195</v>
      </c>
      <c r="E45" s="13" t="s">
        <v>172</v>
      </c>
      <c r="F45" s="13" t="s">
        <v>199</v>
      </c>
      <c r="G45" s="13" t="s">
        <v>285</v>
      </c>
      <c r="H45" s="14">
        <v>4.4999999999999998E-2</v>
      </c>
      <c r="I45" s="15">
        <v>50000</v>
      </c>
      <c r="J45" s="16" t="s">
        <v>299</v>
      </c>
    </row>
    <row r="46" spans="1:10" s="13" customFormat="1" ht="24" customHeight="1" x14ac:dyDescent="0.2">
      <c r="A46" s="13" t="s">
        <v>141</v>
      </c>
      <c r="B46" s="13" t="s">
        <v>74</v>
      </c>
      <c r="C46" s="13" t="s">
        <v>46</v>
      </c>
      <c r="D46" s="13" t="s">
        <v>195</v>
      </c>
      <c r="E46" s="13" t="s">
        <v>172</v>
      </c>
      <c r="F46" s="13" t="s">
        <v>199</v>
      </c>
      <c r="G46" s="13" t="s">
        <v>286</v>
      </c>
      <c r="H46" s="14">
        <v>5.5199999999999999E-2</v>
      </c>
      <c r="I46" s="15">
        <v>450000</v>
      </c>
      <c r="J46" s="16" t="s">
        <v>299</v>
      </c>
    </row>
    <row r="47" spans="1:10" s="13" customFormat="1" ht="24" customHeight="1" x14ac:dyDescent="0.2">
      <c r="A47" s="13" t="s">
        <v>141</v>
      </c>
      <c r="B47" s="13" t="s">
        <v>246</v>
      </c>
      <c r="C47" s="13" t="s">
        <v>46</v>
      </c>
      <c r="D47" s="13" t="s">
        <v>195</v>
      </c>
      <c r="E47" s="13" t="s">
        <v>66</v>
      </c>
      <c r="F47" s="13" t="s">
        <v>251</v>
      </c>
      <c r="G47" s="13" t="s">
        <v>287</v>
      </c>
      <c r="H47" s="14">
        <v>0.43080000000000002</v>
      </c>
      <c r="I47" s="15">
        <v>130000</v>
      </c>
      <c r="J47" s="16" t="s">
        <v>304</v>
      </c>
    </row>
    <row r="48" spans="1:10" s="13" customFormat="1" ht="24" customHeight="1" x14ac:dyDescent="0.2">
      <c r="A48" s="13" t="s">
        <v>141</v>
      </c>
      <c r="B48" s="13" t="s">
        <v>91</v>
      </c>
      <c r="C48" s="13" t="s">
        <v>46</v>
      </c>
      <c r="D48" s="13" t="s">
        <v>195</v>
      </c>
      <c r="E48" s="18" t="s">
        <v>176</v>
      </c>
      <c r="F48" s="13" t="s">
        <v>199</v>
      </c>
      <c r="G48" s="13" t="s">
        <v>288</v>
      </c>
      <c r="H48" s="14">
        <v>4.1399999999999999E-2</v>
      </c>
      <c r="I48" s="15">
        <v>300000</v>
      </c>
      <c r="J48" s="16" t="s">
        <v>299</v>
      </c>
    </row>
    <row r="49" spans="1:10" s="13" customFormat="1" ht="24" customHeight="1" x14ac:dyDescent="0.2">
      <c r="A49" s="13" t="s">
        <v>141</v>
      </c>
      <c r="B49" s="13" t="s">
        <v>91</v>
      </c>
      <c r="C49" s="13" t="s">
        <v>47</v>
      </c>
      <c r="D49" s="13" t="s">
        <v>195</v>
      </c>
      <c r="E49" s="18" t="s">
        <v>316</v>
      </c>
      <c r="F49" s="13" t="s">
        <v>257</v>
      </c>
      <c r="G49" s="13" t="s">
        <v>288</v>
      </c>
      <c r="H49" s="14">
        <v>3.9699999999999999E-2</v>
      </c>
      <c r="I49" s="15">
        <v>80000</v>
      </c>
      <c r="J49" s="16" t="s">
        <v>299</v>
      </c>
    </row>
    <row r="50" spans="1:10" s="13" customFormat="1" ht="24" customHeight="1" x14ac:dyDescent="0.2">
      <c r="A50" s="13" t="s">
        <v>141</v>
      </c>
      <c r="B50" s="13" t="s">
        <v>91</v>
      </c>
      <c r="C50" s="13" t="s">
        <v>48</v>
      </c>
      <c r="D50" s="13" t="s">
        <v>195</v>
      </c>
      <c r="E50" s="18" t="s">
        <v>317</v>
      </c>
      <c r="F50" s="13" t="s">
        <v>257</v>
      </c>
      <c r="G50" s="13" t="s">
        <v>288</v>
      </c>
      <c r="H50" s="14">
        <v>3.1300000000000001E-2</v>
      </c>
      <c r="I50" s="15">
        <v>60000</v>
      </c>
      <c r="J50" s="16" t="s">
        <v>299</v>
      </c>
    </row>
    <row r="51" spans="1:10" s="13" customFormat="1" ht="24" customHeight="1" x14ac:dyDescent="0.2">
      <c r="A51" s="13" t="s">
        <v>141</v>
      </c>
      <c r="B51" s="13" t="s">
        <v>97</v>
      </c>
      <c r="C51" s="13" t="s">
        <v>46</v>
      </c>
      <c r="D51" s="13" t="s">
        <v>195</v>
      </c>
      <c r="E51" s="13" t="s">
        <v>66</v>
      </c>
      <c r="F51" s="13" t="s">
        <v>199</v>
      </c>
      <c r="G51" s="13" t="s">
        <v>289</v>
      </c>
      <c r="H51" s="14">
        <v>4.8000000000000001E-2</v>
      </c>
      <c r="I51" s="15">
        <v>335000</v>
      </c>
      <c r="J51" s="16" t="s">
        <v>313</v>
      </c>
    </row>
    <row r="52" spans="1:10" s="13" customFormat="1" ht="24" customHeight="1" x14ac:dyDescent="0.2">
      <c r="A52" s="13" t="s">
        <v>141</v>
      </c>
      <c r="B52" s="13" t="s">
        <v>92</v>
      </c>
      <c r="C52" s="13" t="s">
        <v>46</v>
      </c>
      <c r="D52" s="13" t="s">
        <v>195</v>
      </c>
      <c r="E52" s="13" t="s">
        <v>177</v>
      </c>
      <c r="F52" s="13" t="s">
        <v>199</v>
      </c>
      <c r="G52" s="13" t="s">
        <v>290</v>
      </c>
      <c r="H52" s="14">
        <v>9.2999999999999999E-2</v>
      </c>
      <c r="I52" s="15">
        <v>590000</v>
      </c>
      <c r="J52" s="16" t="s">
        <v>299</v>
      </c>
    </row>
    <row r="53" spans="1:10" s="13" customFormat="1" ht="24" customHeight="1" x14ac:dyDescent="0.2">
      <c r="A53" s="13" t="s">
        <v>141</v>
      </c>
      <c r="B53" s="13" t="s">
        <v>94</v>
      </c>
      <c r="C53" s="19" t="s">
        <v>47</v>
      </c>
      <c r="D53" s="13" t="s">
        <v>195</v>
      </c>
      <c r="E53" s="13" t="s">
        <v>171</v>
      </c>
      <c r="F53" s="13" t="s">
        <v>257</v>
      </c>
      <c r="H53" s="14"/>
      <c r="I53" s="15">
        <v>40000</v>
      </c>
      <c r="J53" s="16" t="s">
        <v>299</v>
      </c>
    </row>
    <row r="54" spans="1:10" s="13" customFormat="1" ht="24" customHeight="1" x14ac:dyDescent="0.2">
      <c r="A54" s="13" t="s">
        <v>141</v>
      </c>
      <c r="B54" s="13" t="s">
        <v>94</v>
      </c>
      <c r="C54" s="19" t="s">
        <v>48</v>
      </c>
      <c r="D54" s="13" t="s">
        <v>195</v>
      </c>
      <c r="E54" s="13" t="s">
        <v>171</v>
      </c>
      <c r="F54" s="13" t="s">
        <v>257</v>
      </c>
      <c r="H54" s="14"/>
      <c r="I54" s="15">
        <v>40000</v>
      </c>
      <c r="J54" s="16" t="s">
        <v>299</v>
      </c>
    </row>
    <row r="55" spans="1:10" s="13" customFormat="1" ht="24" customHeight="1" x14ac:dyDescent="0.2">
      <c r="A55" s="13" t="s">
        <v>141</v>
      </c>
      <c r="B55" s="13" t="s">
        <v>94</v>
      </c>
      <c r="C55" s="19" t="s">
        <v>49</v>
      </c>
      <c r="D55" s="13" t="s">
        <v>195</v>
      </c>
      <c r="E55" s="13" t="s">
        <v>171</v>
      </c>
      <c r="F55" s="13" t="s">
        <v>257</v>
      </c>
      <c r="H55" s="14"/>
      <c r="I55" s="15">
        <v>40000</v>
      </c>
      <c r="J55" s="16" t="s">
        <v>299</v>
      </c>
    </row>
    <row r="56" spans="1:10" s="13" customFormat="1" ht="24" customHeight="1" x14ac:dyDescent="0.2">
      <c r="A56" s="13" t="s">
        <v>141</v>
      </c>
      <c r="B56" s="13" t="s">
        <v>94</v>
      </c>
      <c r="C56" s="19" t="s">
        <v>50</v>
      </c>
      <c r="D56" s="13" t="s">
        <v>195</v>
      </c>
      <c r="E56" s="13" t="s">
        <v>315</v>
      </c>
      <c r="F56" s="13" t="s">
        <v>257</v>
      </c>
      <c r="H56" s="14"/>
      <c r="I56" s="15">
        <v>40000</v>
      </c>
      <c r="J56" s="16" t="s">
        <v>299</v>
      </c>
    </row>
    <row r="57" spans="1:10" s="13" customFormat="1" ht="24" customHeight="1" x14ac:dyDescent="0.2">
      <c r="A57" s="13" t="s">
        <v>141</v>
      </c>
      <c r="B57" s="13" t="s">
        <v>94</v>
      </c>
      <c r="C57" s="19" t="s">
        <v>17</v>
      </c>
      <c r="D57" s="13" t="s">
        <v>195</v>
      </c>
      <c r="E57" s="13" t="s">
        <v>171</v>
      </c>
      <c r="F57" s="13" t="s">
        <v>257</v>
      </c>
      <c r="H57" s="14"/>
      <c r="I57" s="15">
        <v>40000</v>
      </c>
      <c r="J57" s="16" t="s">
        <v>299</v>
      </c>
    </row>
    <row r="58" spans="1:10" s="13" customFormat="1" ht="24" customHeight="1" x14ac:dyDescent="0.2">
      <c r="A58" s="13" t="s">
        <v>141</v>
      </c>
      <c r="B58" s="13" t="s">
        <v>94</v>
      </c>
      <c r="C58" s="19" t="s">
        <v>18</v>
      </c>
      <c r="D58" s="13" t="s">
        <v>195</v>
      </c>
      <c r="E58" s="13" t="s">
        <v>314</v>
      </c>
      <c r="F58" s="13" t="s">
        <v>199</v>
      </c>
      <c r="H58" s="14"/>
      <c r="I58" s="15">
        <v>250000</v>
      </c>
      <c r="J58" s="16" t="s">
        <v>304</v>
      </c>
    </row>
    <row r="59" spans="1:10" s="13" customFormat="1" ht="24" customHeight="1" x14ac:dyDescent="0.2">
      <c r="A59" s="13" t="s">
        <v>141</v>
      </c>
      <c r="B59" s="13" t="s">
        <v>94</v>
      </c>
      <c r="C59" s="19" t="s">
        <v>19</v>
      </c>
      <c r="D59" s="13" t="s">
        <v>195</v>
      </c>
      <c r="E59" s="13" t="s">
        <v>171</v>
      </c>
      <c r="F59" s="13" t="s">
        <v>257</v>
      </c>
      <c r="H59" s="14"/>
      <c r="I59" s="15">
        <v>40000</v>
      </c>
      <c r="J59" s="16" t="s">
        <v>299</v>
      </c>
    </row>
    <row r="60" spans="1:10" s="13" customFormat="1" ht="24" customHeight="1" x14ac:dyDescent="0.2">
      <c r="A60" s="13" t="s">
        <v>141</v>
      </c>
      <c r="B60" s="13" t="s">
        <v>98</v>
      </c>
      <c r="C60" s="13" t="s">
        <v>46</v>
      </c>
      <c r="D60" s="13" t="s">
        <v>195</v>
      </c>
      <c r="E60" s="13" t="s">
        <v>66</v>
      </c>
      <c r="F60" s="13" t="s">
        <v>199</v>
      </c>
      <c r="G60" s="13" t="s">
        <v>291</v>
      </c>
      <c r="H60" s="14">
        <v>5.3100000000000001E-2</v>
      </c>
      <c r="I60" s="15">
        <v>650000</v>
      </c>
      <c r="J60" s="16" t="s">
        <v>304</v>
      </c>
    </row>
    <row r="61" spans="1:10" s="13" customFormat="1" ht="24" customHeight="1" x14ac:dyDescent="0.2">
      <c r="A61" s="13" t="s">
        <v>142</v>
      </c>
      <c r="B61" s="13" t="s">
        <v>83</v>
      </c>
      <c r="C61" s="13" t="s">
        <v>34</v>
      </c>
      <c r="D61" s="13" t="s">
        <v>195</v>
      </c>
      <c r="E61" s="13" t="s">
        <v>178</v>
      </c>
      <c r="F61" s="13" t="s">
        <v>250</v>
      </c>
      <c r="G61" s="13" t="s">
        <v>142</v>
      </c>
      <c r="H61" s="14">
        <v>8</v>
      </c>
      <c r="I61" s="15">
        <v>2500000</v>
      </c>
      <c r="J61" s="16" t="s">
        <v>304</v>
      </c>
    </row>
    <row r="62" spans="1:10" s="13" customFormat="1" ht="24" customHeight="1" x14ac:dyDescent="0.2">
      <c r="A62" s="13" t="s">
        <v>142</v>
      </c>
      <c r="B62" s="13" t="s">
        <v>83</v>
      </c>
      <c r="C62" s="13" t="s">
        <v>34</v>
      </c>
      <c r="D62" s="13" t="s">
        <v>195</v>
      </c>
      <c r="E62" s="13" t="s">
        <v>178</v>
      </c>
      <c r="F62" s="13" t="s">
        <v>273</v>
      </c>
      <c r="G62" s="13" t="s">
        <v>142</v>
      </c>
      <c r="H62" s="14">
        <v>313.7149</v>
      </c>
      <c r="I62" s="15">
        <v>1600000</v>
      </c>
      <c r="J62" s="16" t="s">
        <v>304</v>
      </c>
    </row>
    <row r="63" spans="1:10" s="13" customFormat="1" ht="24" customHeight="1" x14ac:dyDescent="0.2">
      <c r="A63" s="13" t="s">
        <v>143</v>
      </c>
      <c r="B63" s="13" t="s">
        <v>72</v>
      </c>
      <c r="C63" s="13" t="s">
        <v>25</v>
      </c>
      <c r="D63" s="13" t="s">
        <v>195</v>
      </c>
      <c r="E63" s="18" t="s">
        <v>332</v>
      </c>
      <c r="F63" s="13" t="s">
        <v>196</v>
      </c>
      <c r="G63" s="13" t="s">
        <v>143</v>
      </c>
      <c r="H63" s="14">
        <v>10.4498</v>
      </c>
      <c r="I63" s="15">
        <v>3000000</v>
      </c>
      <c r="J63" s="16" t="s">
        <v>304</v>
      </c>
    </row>
    <row r="64" spans="1:10" s="13" customFormat="1" ht="24" customHeight="1" x14ac:dyDescent="0.2">
      <c r="A64" s="13" t="s">
        <v>144</v>
      </c>
      <c r="B64" s="13" t="s">
        <v>62</v>
      </c>
      <c r="C64" s="13" t="s">
        <v>18</v>
      </c>
      <c r="D64" s="13" t="s">
        <v>195</v>
      </c>
      <c r="E64" s="18" t="s">
        <v>66</v>
      </c>
      <c r="F64" s="13" t="s">
        <v>67</v>
      </c>
      <c r="G64" s="13" t="s">
        <v>144</v>
      </c>
      <c r="H64" s="14">
        <v>31.617599999999999</v>
      </c>
      <c r="I64" s="15">
        <v>8000000</v>
      </c>
      <c r="J64" s="16" t="s">
        <v>299</v>
      </c>
    </row>
    <row r="65" spans="1:10" s="13" customFormat="1" ht="24" customHeight="1" x14ac:dyDescent="0.2">
      <c r="A65" s="13" t="s">
        <v>145</v>
      </c>
      <c r="B65" s="13" t="s">
        <v>70</v>
      </c>
      <c r="C65" s="19" t="s">
        <v>24</v>
      </c>
      <c r="D65" s="13" t="s">
        <v>195</v>
      </c>
      <c r="E65" s="17" t="s">
        <v>179</v>
      </c>
      <c r="F65" s="13" t="s">
        <v>196</v>
      </c>
      <c r="G65" s="13" t="s">
        <v>145</v>
      </c>
      <c r="H65" s="14">
        <v>692.63189999999997</v>
      </c>
      <c r="I65" s="15">
        <v>3700000</v>
      </c>
      <c r="J65" s="16" t="s">
        <v>299</v>
      </c>
    </row>
    <row r="66" spans="1:10" s="13" customFormat="1" ht="24" customHeight="1" x14ac:dyDescent="0.2">
      <c r="A66" s="13" t="s">
        <v>145</v>
      </c>
      <c r="B66" s="13" t="s">
        <v>70</v>
      </c>
      <c r="C66" s="19" t="s">
        <v>25</v>
      </c>
      <c r="D66" s="13" t="s">
        <v>195</v>
      </c>
      <c r="E66" s="17" t="s">
        <v>343</v>
      </c>
      <c r="F66" s="13" t="s">
        <v>196</v>
      </c>
      <c r="G66" s="13" t="s">
        <v>145</v>
      </c>
      <c r="H66" s="14">
        <v>615.34230000000002</v>
      </c>
      <c r="I66" s="15">
        <v>3400000</v>
      </c>
      <c r="J66" s="16" t="s">
        <v>299</v>
      </c>
    </row>
    <row r="67" spans="1:10" s="13" customFormat="1" ht="24" customHeight="1" x14ac:dyDescent="0.2">
      <c r="A67" s="13" t="s">
        <v>146</v>
      </c>
      <c r="B67" s="13" t="s">
        <v>53</v>
      </c>
      <c r="C67" s="13" t="s">
        <v>46</v>
      </c>
      <c r="D67" s="13" t="s">
        <v>195</v>
      </c>
      <c r="E67" s="18" t="s">
        <v>336</v>
      </c>
      <c r="F67" s="13" t="s">
        <v>196</v>
      </c>
      <c r="G67" s="13" t="s">
        <v>292</v>
      </c>
      <c r="H67" s="14">
        <v>1.9706999999999999</v>
      </c>
      <c r="I67" s="15">
        <v>910000</v>
      </c>
      <c r="J67" s="16" t="s">
        <v>299</v>
      </c>
    </row>
    <row r="68" spans="1:10" s="13" customFormat="1" ht="24" customHeight="1" x14ac:dyDescent="0.2">
      <c r="A68" s="13" t="s">
        <v>146</v>
      </c>
      <c r="B68" s="19" t="s">
        <v>54</v>
      </c>
      <c r="C68" s="13" t="s">
        <v>46</v>
      </c>
      <c r="D68" s="13" t="s">
        <v>195</v>
      </c>
      <c r="E68" s="18" t="s">
        <v>181</v>
      </c>
      <c r="F68" s="13" t="s">
        <v>196</v>
      </c>
      <c r="G68" s="13" t="s">
        <v>293</v>
      </c>
      <c r="H68" s="20" t="s">
        <v>326</v>
      </c>
      <c r="I68" s="15">
        <v>990000</v>
      </c>
      <c r="J68" s="16" t="s">
        <v>299</v>
      </c>
    </row>
    <row r="69" spans="1:10" s="13" customFormat="1" ht="24" customHeight="1" x14ac:dyDescent="0.2">
      <c r="A69" s="13" t="s">
        <v>147</v>
      </c>
      <c r="B69" s="13" t="s">
        <v>65</v>
      </c>
      <c r="C69" s="13" t="s">
        <v>46</v>
      </c>
      <c r="D69" s="13" t="s">
        <v>195</v>
      </c>
      <c r="E69" s="17" t="s">
        <v>350</v>
      </c>
      <c r="F69" s="13" t="s">
        <v>197</v>
      </c>
      <c r="G69" s="13" t="s">
        <v>200</v>
      </c>
      <c r="H69" s="14">
        <v>0.49730000000000002</v>
      </c>
      <c r="I69" s="15">
        <v>16500000</v>
      </c>
      <c r="J69" s="16" t="s">
        <v>304</v>
      </c>
    </row>
    <row r="70" spans="1:10" s="13" customFormat="1" ht="24" customHeight="1" x14ac:dyDescent="0.2">
      <c r="A70" s="13" t="s">
        <v>148</v>
      </c>
      <c r="B70" s="13" t="s">
        <v>76</v>
      </c>
      <c r="C70" s="13" t="s">
        <v>47</v>
      </c>
      <c r="D70" s="13" t="s">
        <v>195</v>
      </c>
      <c r="E70" s="13" t="s">
        <v>184</v>
      </c>
      <c r="F70" s="13" t="s">
        <v>197</v>
      </c>
      <c r="G70" s="13" t="s">
        <v>202</v>
      </c>
      <c r="H70" s="14">
        <v>5.3600000000000002E-2</v>
      </c>
      <c r="I70" s="15">
        <v>450000</v>
      </c>
      <c r="J70" s="16" t="s">
        <v>304</v>
      </c>
    </row>
    <row r="71" spans="1:10" s="13" customFormat="1" ht="24" customHeight="1" x14ac:dyDescent="0.2">
      <c r="A71" s="13" t="s">
        <v>149</v>
      </c>
      <c r="B71" s="13" t="s">
        <v>77</v>
      </c>
      <c r="C71" s="13" t="s">
        <v>47</v>
      </c>
      <c r="D71" s="13" t="s">
        <v>195</v>
      </c>
      <c r="E71" s="13" t="s">
        <v>253</v>
      </c>
      <c r="F71" s="13" t="s">
        <v>198</v>
      </c>
      <c r="G71" s="13" t="s">
        <v>203</v>
      </c>
      <c r="H71" s="14">
        <v>0.18410000000000001</v>
      </c>
      <c r="I71" s="15">
        <v>240000</v>
      </c>
      <c r="J71" s="16" t="s">
        <v>304</v>
      </c>
    </row>
    <row r="72" spans="1:10" s="13" customFormat="1" ht="24" customHeight="1" x14ac:dyDescent="0.2">
      <c r="A72" s="13" t="s">
        <v>150</v>
      </c>
      <c r="B72" s="13" t="s">
        <v>78</v>
      </c>
      <c r="C72" s="13" t="s">
        <v>46</v>
      </c>
      <c r="D72" s="13" t="s">
        <v>195</v>
      </c>
      <c r="E72" s="13" t="s">
        <v>182</v>
      </c>
      <c r="F72" s="13" t="s">
        <v>199</v>
      </c>
      <c r="G72" s="13" t="s">
        <v>204</v>
      </c>
      <c r="H72" s="14">
        <v>0.15690000000000001</v>
      </c>
      <c r="I72" s="15">
        <v>960000</v>
      </c>
      <c r="J72" s="16" t="s">
        <v>304</v>
      </c>
    </row>
    <row r="73" spans="1:10" s="13" customFormat="1" ht="24" customHeight="1" x14ac:dyDescent="0.2">
      <c r="A73" s="13" t="s">
        <v>150</v>
      </c>
      <c r="B73" s="13" t="s">
        <v>79</v>
      </c>
      <c r="C73" s="13" t="s">
        <v>46</v>
      </c>
      <c r="D73" s="13" t="s">
        <v>195</v>
      </c>
      <c r="E73" s="18" t="s">
        <v>260</v>
      </c>
      <c r="F73" s="13" t="s">
        <v>197</v>
      </c>
      <c r="G73" s="13" t="s">
        <v>205</v>
      </c>
      <c r="H73" s="14">
        <v>0.18720000000000001</v>
      </c>
      <c r="I73" s="15">
        <v>950000</v>
      </c>
      <c r="J73" s="16" t="s">
        <v>304</v>
      </c>
    </row>
    <row r="74" spans="1:10" s="13" customFormat="1" ht="24" customHeight="1" x14ac:dyDescent="0.2">
      <c r="A74" s="13" t="s">
        <v>150</v>
      </c>
      <c r="B74" s="13" t="s">
        <v>80</v>
      </c>
      <c r="C74" s="13" t="s">
        <v>46</v>
      </c>
      <c r="D74" s="13" t="s">
        <v>195</v>
      </c>
      <c r="E74" s="18" t="s">
        <v>260</v>
      </c>
      <c r="F74" s="13" t="s">
        <v>197</v>
      </c>
      <c r="G74" s="13" t="s">
        <v>242</v>
      </c>
      <c r="H74" s="14">
        <v>0.16309999999999999</v>
      </c>
      <c r="I74" s="15">
        <v>950000</v>
      </c>
      <c r="J74" s="16" t="s">
        <v>304</v>
      </c>
    </row>
    <row r="75" spans="1:10" s="13" customFormat="1" ht="24" customHeight="1" x14ac:dyDescent="0.2">
      <c r="A75" s="13" t="s">
        <v>150</v>
      </c>
      <c r="B75" s="13" t="s">
        <v>81</v>
      </c>
      <c r="C75" s="13" t="s">
        <v>46</v>
      </c>
      <c r="D75" s="13" t="s">
        <v>195</v>
      </c>
      <c r="E75" s="13" t="s">
        <v>183</v>
      </c>
      <c r="F75" s="13" t="s">
        <v>199</v>
      </c>
      <c r="G75" s="13" t="s">
        <v>206</v>
      </c>
      <c r="H75" s="14">
        <v>0.1673</v>
      </c>
      <c r="I75" s="15">
        <v>1100000</v>
      </c>
      <c r="J75" s="16" t="s">
        <v>304</v>
      </c>
    </row>
    <row r="76" spans="1:10" s="13" customFormat="1" ht="24" customHeight="1" x14ac:dyDescent="0.2">
      <c r="A76" s="13" t="s">
        <v>150</v>
      </c>
      <c r="B76" s="13" t="s">
        <v>82</v>
      </c>
      <c r="C76" s="13" t="s">
        <v>47</v>
      </c>
      <c r="D76" s="13" t="s">
        <v>195</v>
      </c>
      <c r="E76" s="13" t="s">
        <v>258</v>
      </c>
      <c r="F76" s="13" t="s">
        <v>199</v>
      </c>
      <c r="G76" s="13" t="s">
        <v>207</v>
      </c>
      <c r="H76" s="14">
        <v>0.12520000000000001</v>
      </c>
      <c r="I76" s="15">
        <v>1200000</v>
      </c>
      <c r="J76" s="16" t="s">
        <v>304</v>
      </c>
    </row>
    <row r="77" spans="1:10" s="13" customFormat="1" ht="24" customHeight="1" x14ac:dyDescent="0.2">
      <c r="A77" s="13" t="s">
        <v>151</v>
      </c>
      <c r="B77" s="13" t="s">
        <v>88</v>
      </c>
      <c r="C77" s="13" t="s">
        <v>46</v>
      </c>
      <c r="D77" s="13" t="s">
        <v>195</v>
      </c>
      <c r="E77" s="18" t="s">
        <v>334</v>
      </c>
      <c r="F77" s="13" t="s">
        <v>199</v>
      </c>
      <c r="G77" s="13" t="s">
        <v>208</v>
      </c>
      <c r="H77" s="14">
        <v>0.15</v>
      </c>
      <c r="I77" s="15">
        <v>950000</v>
      </c>
      <c r="J77" s="16" t="s">
        <v>304</v>
      </c>
    </row>
    <row r="78" spans="1:10" s="13" customFormat="1" ht="24" customHeight="1" x14ac:dyDescent="0.2">
      <c r="A78" s="13" t="s">
        <v>152</v>
      </c>
      <c r="B78" s="13" t="s">
        <v>90</v>
      </c>
      <c r="C78" s="13" t="s">
        <v>46</v>
      </c>
      <c r="D78" s="13" t="s">
        <v>195</v>
      </c>
      <c r="E78" s="13" t="s">
        <v>186</v>
      </c>
      <c r="F78" s="13" t="s">
        <v>199</v>
      </c>
      <c r="G78" s="13" t="s">
        <v>210</v>
      </c>
      <c r="H78" s="14">
        <v>0.13</v>
      </c>
      <c r="I78" s="15">
        <v>550000</v>
      </c>
      <c r="J78" s="16" t="s">
        <v>304</v>
      </c>
    </row>
    <row r="79" spans="1:10" s="13" customFormat="1" ht="24" customHeight="1" x14ac:dyDescent="0.2">
      <c r="A79" s="13" t="s">
        <v>152</v>
      </c>
      <c r="B79" s="13" t="s">
        <v>95</v>
      </c>
      <c r="C79" s="13" t="s">
        <v>22</v>
      </c>
      <c r="D79" s="13" t="s">
        <v>195</v>
      </c>
      <c r="E79" s="18" t="s">
        <v>330</v>
      </c>
      <c r="F79" s="13" t="s">
        <v>199</v>
      </c>
      <c r="G79" s="13" t="s">
        <v>209</v>
      </c>
      <c r="H79" s="14">
        <v>8.1100000000000005E-2</v>
      </c>
      <c r="I79" s="15">
        <v>250000</v>
      </c>
      <c r="J79" s="16" t="s">
        <v>304</v>
      </c>
    </row>
    <row r="80" spans="1:10" s="13" customFormat="1" ht="24" customHeight="1" x14ac:dyDescent="0.2">
      <c r="A80" s="13" t="s">
        <v>152</v>
      </c>
      <c r="B80" s="13" t="s">
        <v>95</v>
      </c>
      <c r="C80" s="13" t="s">
        <v>25</v>
      </c>
      <c r="D80" s="13" t="s">
        <v>195</v>
      </c>
      <c r="E80" s="18" t="s">
        <v>337</v>
      </c>
      <c r="F80" s="13" t="s">
        <v>199</v>
      </c>
      <c r="G80" s="13" t="s">
        <v>209</v>
      </c>
      <c r="H80" s="14">
        <v>8.1100000000000005E-2</v>
      </c>
      <c r="I80" s="15">
        <v>350000</v>
      </c>
      <c r="J80" s="16" t="s">
        <v>304</v>
      </c>
    </row>
    <row r="81" spans="1:10" s="13" customFormat="1" ht="24" customHeight="1" x14ac:dyDescent="0.2">
      <c r="A81" s="13" t="s">
        <v>152</v>
      </c>
      <c r="B81" s="13" t="s">
        <v>101</v>
      </c>
      <c r="C81" s="13" t="s">
        <v>18</v>
      </c>
      <c r="D81" s="13" t="s">
        <v>195</v>
      </c>
      <c r="E81" s="18" t="s">
        <v>331</v>
      </c>
      <c r="F81" s="13" t="s">
        <v>199</v>
      </c>
      <c r="G81" s="13" t="s">
        <v>211</v>
      </c>
      <c r="H81" s="14">
        <v>6.1800000000000001E-2</v>
      </c>
      <c r="I81" s="15">
        <v>560000</v>
      </c>
      <c r="J81" s="16" t="s">
        <v>304</v>
      </c>
    </row>
    <row r="82" spans="1:10" s="13" customFormat="1" ht="24" customHeight="1" x14ac:dyDescent="0.2">
      <c r="A82" s="13" t="s">
        <v>152</v>
      </c>
      <c r="B82" s="13" t="s">
        <v>102</v>
      </c>
      <c r="C82" s="13" t="s">
        <v>28</v>
      </c>
      <c r="D82" s="13" t="s">
        <v>195</v>
      </c>
      <c r="E82" s="13" t="s">
        <v>255</v>
      </c>
      <c r="F82" s="13" t="s">
        <v>199</v>
      </c>
      <c r="G82" s="13" t="s">
        <v>294</v>
      </c>
      <c r="H82" s="14">
        <v>6.0999999999999999E-2</v>
      </c>
      <c r="I82" s="15">
        <v>590000</v>
      </c>
      <c r="J82" s="16" t="s">
        <v>304</v>
      </c>
    </row>
    <row r="83" spans="1:10" s="13" customFormat="1" ht="24" customHeight="1" x14ac:dyDescent="0.2">
      <c r="A83" s="13" t="s">
        <v>152</v>
      </c>
      <c r="B83" s="13" t="s">
        <v>103</v>
      </c>
      <c r="C83" s="13" t="s">
        <v>19</v>
      </c>
      <c r="D83" s="13" t="s">
        <v>195</v>
      </c>
      <c r="E83" s="17" t="s">
        <v>344</v>
      </c>
      <c r="F83" s="13" t="s">
        <v>199</v>
      </c>
      <c r="G83" s="13" t="s">
        <v>201</v>
      </c>
      <c r="H83" s="14">
        <v>6.5000000000000002E-2</v>
      </c>
      <c r="I83" s="15">
        <v>550000</v>
      </c>
      <c r="J83" s="16" t="s">
        <v>304</v>
      </c>
    </row>
    <row r="84" spans="1:10" s="13" customFormat="1" ht="24" customHeight="1" x14ac:dyDescent="0.2">
      <c r="A84" s="13" t="s">
        <v>152</v>
      </c>
      <c r="B84" s="13" t="s">
        <v>103</v>
      </c>
      <c r="C84" s="13" t="s">
        <v>30</v>
      </c>
      <c r="D84" s="13" t="s">
        <v>195</v>
      </c>
      <c r="E84" s="13" t="s">
        <v>66</v>
      </c>
      <c r="F84" s="13" t="s">
        <v>199</v>
      </c>
      <c r="G84" s="13" t="s">
        <v>212</v>
      </c>
      <c r="H84" s="14">
        <v>4.4999999999999998E-2</v>
      </c>
      <c r="I84" s="15">
        <v>410000</v>
      </c>
      <c r="J84" s="16" t="s">
        <v>304</v>
      </c>
    </row>
    <row r="85" spans="1:10" s="13" customFormat="1" ht="24" customHeight="1" x14ac:dyDescent="0.2">
      <c r="A85" s="13" t="s">
        <v>152</v>
      </c>
      <c r="B85" s="13" t="s">
        <v>103</v>
      </c>
      <c r="C85" s="13" t="s">
        <v>32</v>
      </c>
      <c r="D85" s="13" t="s">
        <v>195</v>
      </c>
      <c r="E85" s="18" t="s">
        <v>308</v>
      </c>
      <c r="F85" s="13" t="s">
        <v>199</v>
      </c>
      <c r="G85" s="13" t="s">
        <v>212</v>
      </c>
      <c r="H85" s="14">
        <v>4.4999999999999998E-2</v>
      </c>
      <c r="I85" s="15">
        <v>470000</v>
      </c>
      <c r="J85" s="16" t="s">
        <v>304</v>
      </c>
    </row>
    <row r="86" spans="1:10" s="13" customFormat="1" ht="24" customHeight="1" x14ac:dyDescent="0.2">
      <c r="A86" s="13" t="s">
        <v>152</v>
      </c>
      <c r="B86" s="13" t="s">
        <v>103</v>
      </c>
      <c r="C86" s="13" t="s">
        <v>33</v>
      </c>
      <c r="D86" s="13" t="s">
        <v>195</v>
      </c>
      <c r="E86" s="18" t="s">
        <v>335</v>
      </c>
      <c r="F86" s="13" t="s">
        <v>199</v>
      </c>
      <c r="G86" s="13" t="s">
        <v>212</v>
      </c>
      <c r="H86" s="14">
        <v>6.5000000000000002E-2</v>
      </c>
      <c r="I86" s="15">
        <v>700000</v>
      </c>
      <c r="J86" s="16" t="s">
        <v>304</v>
      </c>
    </row>
    <row r="87" spans="1:10" s="13" customFormat="1" ht="24" customHeight="1" x14ac:dyDescent="0.2">
      <c r="A87" s="13" t="s">
        <v>153</v>
      </c>
      <c r="B87" s="19" t="s">
        <v>342</v>
      </c>
      <c r="C87" s="19" t="s">
        <v>46</v>
      </c>
      <c r="D87" s="13" t="s">
        <v>195</v>
      </c>
      <c r="E87" s="17" t="s">
        <v>194</v>
      </c>
      <c r="F87" s="13" t="s">
        <v>198</v>
      </c>
      <c r="G87" s="13" t="s">
        <v>213</v>
      </c>
      <c r="H87" s="14">
        <v>1.3240000000000001</v>
      </c>
      <c r="I87" s="15">
        <v>2330000</v>
      </c>
      <c r="J87" s="16" t="s">
        <v>299</v>
      </c>
    </row>
    <row r="88" spans="1:10" s="13" customFormat="1" ht="24" customHeight="1" x14ac:dyDescent="0.2">
      <c r="A88" s="13" t="s">
        <v>154</v>
      </c>
      <c r="B88" s="13" t="s">
        <v>93</v>
      </c>
      <c r="C88" s="13" t="s">
        <v>46</v>
      </c>
      <c r="D88" s="13" t="s">
        <v>195</v>
      </c>
      <c r="E88" s="13" t="s">
        <v>261</v>
      </c>
      <c r="F88" s="13" t="s">
        <v>199</v>
      </c>
      <c r="G88" s="13" t="s">
        <v>214</v>
      </c>
      <c r="H88" s="14">
        <v>7.8100000000000003E-2</v>
      </c>
      <c r="I88" s="15">
        <v>755000</v>
      </c>
      <c r="J88" s="16" t="s">
        <v>313</v>
      </c>
    </row>
    <row r="89" spans="1:10" s="13" customFormat="1" ht="24" customHeight="1" x14ac:dyDescent="0.2">
      <c r="A89" s="13" t="s">
        <v>155</v>
      </c>
      <c r="B89" s="13" t="s">
        <v>99</v>
      </c>
      <c r="C89" s="13" t="s">
        <v>18</v>
      </c>
      <c r="D89" s="13" t="s">
        <v>195</v>
      </c>
      <c r="E89" s="13" t="s">
        <v>185</v>
      </c>
      <c r="F89" s="13" t="s">
        <v>199</v>
      </c>
      <c r="G89" s="13" t="s">
        <v>215</v>
      </c>
      <c r="H89" s="14">
        <v>5.6599999999999998E-2</v>
      </c>
      <c r="I89" s="15">
        <v>1000000</v>
      </c>
      <c r="J89" s="16" t="s">
        <v>304</v>
      </c>
    </row>
    <row r="90" spans="1:10" s="13" customFormat="1" ht="24" customHeight="1" x14ac:dyDescent="0.2">
      <c r="A90" s="13" t="s">
        <v>155</v>
      </c>
      <c r="B90" s="13" t="s">
        <v>100</v>
      </c>
      <c r="C90" s="13" t="s">
        <v>20</v>
      </c>
      <c r="D90" s="13" t="s">
        <v>195</v>
      </c>
      <c r="E90" s="18" t="s">
        <v>296</v>
      </c>
      <c r="F90" s="13" t="s">
        <v>199</v>
      </c>
      <c r="G90" s="13" t="s">
        <v>215</v>
      </c>
      <c r="H90" s="14">
        <v>5.0799999999999998E-2</v>
      </c>
      <c r="I90" s="15">
        <v>900000</v>
      </c>
      <c r="J90" s="16" t="s">
        <v>304</v>
      </c>
    </row>
    <row r="91" spans="1:10" s="13" customFormat="1" ht="24" customHeight="1" x14ac:dyDescent="0.2">
      <c r="A91" s="13" t="s">
        <v>155</v>
      </c>
      <c r="B91" s="13" t="s">
        <v>111</v>
      </c>
      <c r="C91" s="13" t="s">
        <v>48</v>
      </c>
      <c r="D91" s="13" t="s">
        <v>195</v>
      </c>
      <c r="E91" s="13" t="s">
        <v>269</v>
      </c>
      <c r="F91" s="13" t="s">
        <v>199</v>
      </c>
      <c r="G91" s="13" t="s">
        <v>216</v>
      </c>
      <c r="H91" s="14">
        <v>9.2499999999999999E-2</v>
      </c>
      <c r="I91" s="15">
        <v>860000</v>
      </c>
      <c r="J91" s="16" t="s">
        <v>304</v>
      </c>
    </row>
    <row r="92" spans="1:10" s="13" customFormat="1" ht="24" customHeight="1" x14ac:dyDescent="0.2">
      <c r="A92" s="13" t="s">
        <v>155</v>
      </c>
      <c r="B92" s="13" t="s">
        <v>111</v>
      </c>
      <c r="C92" s="13" t="s">
        <v>50</v>
      </c>
      <c r="D92" s="13" t="s">
        <v>195</v>
      </c>
      <c r="E92" s="13" t="s">
        <v>270</v>
      </c>
      <c r="F92" s="13" t="s">
        <v>199</v>
      </c>
      <c r="G92" s="13" t="s">
        <v>217</v>
      </c>
      <c r="H92" s="14">
        <v>8.43E-2</v>
      </c>
      <c r="I92" s="15">
        <v>860000</v>
      </c>
      <c r="J92" s="16" t="s">
        <v>304</v>
      </c>
    </row>
    <row r="93" spans="1:10" s="13" customFormat="1" ht="24" customHeight="1" x14ac:dyDescent="0.2">
      <c r="A93" s="13" t="s">
        <v>156</v>
      </c>
      <c r="B93" s="13" t="s">
        <v>123</v>
      </c>
      <c r="C93" s="13" t="s">
        <v>47</v>
      </c>
      <c r="D93" s="13" t="s">
        <v>195</v>
      </c>
      <c r="E93" s="13" t="s">
        <v>271</v>
      </c>
      <c r="F93" s="13" t="s">
        <v>199</v>
      </c>
      <c r="G93" s="13" t="s">
        <v>227</v>
      </c>
      <c r="H93" s="14">
        <v>9.0399999999999994E-2</v>
      </c>
      <c r="I93" s="15">
        <v>1100000</v>
      </c>
      <c r="J93" s="16" t="s">
        <v>304</v>
      </c>
    </row>
    <row r="94" spans="1:10" s="13" customFormat="1" ht="24" customHeight="1" x14ac:dyDescent="0.2">
      <c r="A94" s="13" t="s">
        <v>156</v>
      </c>
      <c r="B94" s="13" t="s">
        <v>123</v>
      </c>
      <c r="C94" s="13" t="s">
        <v>23</v>
      </c>
      <c r="D94" s="13" t="s">
        <v>195</v>
      </c>
      <c r="E94" s="18" t="s">
        <v>272</v>
      </c>
      <c r="F94" s="13" t="s">
        <v>197</v>
      </c>
      <c r="G94" s="13" t="s">
        <v>228</v>
      </c>
      <c r="H94" s="14">
        <v>4.5600000000000002E-2</v>
      </c>
      <c r="I94" s="15">
        <v>200000</v>
      </c>
      <c r="J94" s="21" t="s">
        <v>305</v>
      </c>
    </row>
    <row r="95" spans="1:10" s="13" customFormat="1" ht="24" customHeight="1" x14ac:dyDescent="0.2">
      <c r="A95" s="13" t="s">
        <v>156</v>
      </c>
      <c r="B95" s="13" t="s">
        <v>123</v>
      </c>
      <c r="C95" s="13" t="s">
        <v>25</v>
      </c>
      <c r="D95" s="13" t="s">
        <v>195</v>
      </c>
      <c r="E95" s="18" t="s">
        <v>272</v>
      </c>
      <c r="F95" s="13" t="s">
        <v>197</v>
      </c>
      <c r="G95" s="13" t="s">
        <v>229</v>
      </c>
      <c r="H95" s="14">
        <v>0.10199999999999999</v>
      </c>
      <c r="I95" s="15">
        <v>300000</v>
      </c>
      <c r="J95" s="21" t="s">
        <v>305</v>
      </c>
    </row>
    <row r="96" spans="1:10" s="13" customFormat="1" ht="24" customHeight="1" x14ac:dyDescent="0.2">
      <c r="A96" s="13" t="s">
        <v>156</v>
      </c>
      <c r="B96" s="13" t="s">
        <v>123</v>
      </c>
      <c r="C96" s="13" t="s">
        <v>26</v>
      </c>
      <c r="D96" s="13" t="s">
        <v>195</v>
      </c>
      <c r="E96" s="18" t="s">
        <v>272</v>
      </c>
      <c r="F96" s="13" t="s">
        <v>197</v>
      </c>
      <c r="G96" s="13" t="s">
        <v>230</v>
      </c>
      <c r="H96" s="14">
        <v>9.5699999999999993E-2</v>
      </c>
      <c r="I96" s="15">
        <v>300000</v>
      </c>
      <c r="J96" s="21" t="s">
        <v>305</v>
      </c>
    </row>
    <row r="97" spans="1:10" s="13" customFormat="1" ht="24" customHeight="1" x14ac:dyDescent="0.2">
      <c r="A97" s="13" t="s">
        <v>156</v>
      </c>
      <c r="B97" s="13" t="s">
        <v>123</v>
      </c>
      <c r="C97" s="13" t="s">
        <v>27</v>
      </c>
      <c r="D97" s="13" t="s">
        <v>195</v>
      </c>
      <c r="E97" s="18" t="s">
        <v>272</v>
      </c>
      <c r="F97" s="13" t="s">
        <v>197</v>
      </c>
      <c r="G97" s="13" t="s">
        <v>231</v>
      </c>
      <c r="H97" s="14">
        <v>9.5799999999999996E-2</v>
      </c>
      <c r="I97" s="15">
        <v>300000</v>
      </c>
      <c r="J97" s="21" t="s">
        <v>305</v>
      </c>
    </row>
    <row r="98" spans="1:10" s="13" customFormat="1" ht="24" customHeight="1" x14ac:dyDescent="0.2">
      <c r="A98" s="13" t="s">
        <v>156</v>
      </c>
      <c r="B98" s="13" t="s">
        <v>123</v>
      </c>
      <c r="C98" s="13" t="s">
        <v>28</v>
      </c>
      <c r="D98" s="13" t="s">
        <v>195</v>
      </c>
      <c r="E98" s="18" t="s">
        <v>272</v>
      </c>
      <c r="F98" s="13" t="s">
        <v>197</v>
      </c>
      <c r="G98" s="13" t="s">
        <v>232</v>
      </c>
      <c r="H98" s="14">
        <v>9.3200000000000005E-2</v>
      </c>
      <c r="I98" s="15">
        <v>300000</v>
      </c>
      <c r="J98" s="21" t="s">
        <v>305</v>
      </c>
    </row>
    <row r="99" spans="1:10" s="13" customFormat="1" ht="24" customHeight="1" x14ac:dyDescent="0.2">
      <c r="A99" s="13" t="s">
        <v>157</v>
      </c>
      <c r="B99" s="13" t="s">
        <v>104</v>
      </c>
      <c r="C99" s="13" t="s">
        <v>47</v>
      </c>
      <c r="D99" s="13" t="s">
        <v>195</v>
      </c>
      <c r="E99" s="13" t="s">
        <v>272</v>
      </c>
      <c r="F99" s="13" t="s">
        <v>197</v>
      </c>
      <c r="G99" s="13" t="s">
        <v>233</v>
      </c>
      <c r="H99" s="14">
        <v>5.1400000000000001E-2</v>
      </c>
      <c r="I99" s="15">
        <v>200000</v>
      </c>
      <c r="J99" s="21" t="s">
        <v>305</v>
      </c>
    </row>
    <row r="100" spans="1:10" s="13" customFormat="1" ht="24" customHeight="1" x14ac:dyDescent="0.2">
      <c r="A100" s="13" t="s">
        <v>157</v>
      </c>
      <c r="B100" s="13" t="s">
        <v>104</v>
      </c>
      <c r="C100" s="13" t="s">
        <v>48</v>
      </c>
      <c r="D100" s="13" t="s">
        <v>195</v>
      </c>
      <c r="E100" s="13" t="s">
        <v>272</v>
      </c>
      <c r="F100" s="13" t="s">
        <v>197</v>
      </c>
      <c r="G100" s="13" t="s">
        <v>234</v>
      </c>
      <c r="H100" s="14">
        <v>0.1002</v>
      </c>
      <c r="I100" s="15">
        <v>250000</v>
      </c>
      <c r="J100" s="21" t="s">
        <v>305</v>
      </c>
    </row>
    <row r="101" spans="1:10" s="13" customFormat="1" ht="24" customHeight="1" x14ac:dyDescent="0.2">
      <c r="A101" s="13" t="s">
        <v>157</v>
      </c>
      <c r="B101" s="13" t="s">
        <v>104</v>
      </c>
      <c r="C101" s="13" t="s">
        <v>17</v>
      </c>
      <c r="D101" s="13" t="s">
        <v>195</v>
      </c>
      <c r="E101" s="13" t="s">
        <v>272</v>
      </c>
      <c r="F101" s="13" t="s">
        <v>197</v>
      </c>
      <c r="G101" s="13" t="s">
        <v>235</v>
      </c>
      <c r="H101" s="14">
        <v>0.10349999999999999</v>
      </c>
      <c r="I101" s="15">
        <v>250000</v>
      </c>
      <c r="J101" s="21" t="s">
        <v>305</v>
      </c>
    </row>
    <row r="102" spans="1:10" s="13" customFormat="1" ht="24" customHeight="1" x14ac:dyDescent="0.2">
      <c r="A102" s="13" t="s">
        <v>158</v>
      </c>
      <c r="B102" s="13" t="s">
        <v>105</v>
      </c>
      <c r="C102" s="13" t="s">
        <v>46</v>
      </c>
      <c r="D102" s="13" t="s">
        <v>195</v>
      </c>
      <c r="E102" s="18" t="s">
        <v>252</v>
      </c>
      <c r="F102" s="13" t="s">
        <v>199</v>
      </c>
      <c r="G102" s="13" t="s">
        <v>236</v>
      </c>
      <c r="H102" s="14">
        <v>6.7799999999999999E-2</v>
      </c>
      <c r="I102" s="15">
        <v>900000</v>
      </c>
      <c r="J102" s="16" t="s">
        <v>304</v>
      </c>
    </row>
    <row r="103" spans="1:10" s="13" customFormat="1" ht="24" customHeight="1" x14ac:dyDescent="0.2">
      <c r="A103" s="13" t="s">
        <v>158</v>
      </c>
      <c r="B103" s="13" t="s">
        <v>106</v>
      </c>
      <c r="C103" s="13" t="s">
        <v>46</v>
      </c>
      <c r="D103" s="13" t="s">
        <v>195</v>
      </c>
      <c r="E103" s="18" t="s">
        <v>252</v>
      </c>
      <c r="F103" s="13" t="s">
        <v>199</v>
      </c>
      <c r="G103" s="13" t="s">
        <v>236</v>
      </c>
      <c r="H103" s="14">
        <v>5.8000000000000003E-2</v>
      </c>
      <c r="I103" s="15">
        <v>990000</v>
      </c>
      <c r="J103" s="16" t="s">
        <v>304</v>
      </c>
    </row>
    <row r="104" spans="1:10" s="13" customFormat="1" ht="24" customHeight="1" x14ac:dyDescent="0.2">
      <c r="A104" s="13" t="s">
        <v>158</v>
      </c>
      <c r="B104" s="13" t="s">
        <v>107</v>
      </c>
      <c r="C104" s="13" t="s">
        <v>46</v>
      </c>
      <c r="D104" s="13" t="s">
        <v>195</v>
      </c>
      <c r="E104" s="13" t="s">
        <v>262</v>
      </c>
      <c r="F104" s="13" t="s">
        <v>199</v>
      </c>
      <c r="G104" s="13" t="s">
        <v>237</v>
      </c>
      <c r="H104" s="14">
        <v>4.3999999999999997E-2</v>
      </c>
      <c r="I104" s="15">
        <v>900000</v>
      </c>
      <c r="J104" s="16" t="s">
        <v>304</v>
      </c>
    </row>
    <row r="105" spans="1:10" s="13" customFormat="1" ht="24" customHeight="1" x14ac:dyDescent="0.2">
      <c r="A105" s="13" t="s">
        <v>158</v>
      </c>
      <c r="B105" s="13" t="s">
        <v>108</v>
      </c>
      <c r="C105" s="13" t="s">
        <v>46</v>
      </c>
      <c r="D105" s="13" t="s">
        <v>195</v>
      </c>
      <c r="E105" s="18" t="s">
        <v>297</v>
      </c>
      <c r="F105" s="13" t="s">
        <v>199</v>
      </c>
      <c r="G105" s="13" t="s">
        <v>238</v>
      </c>
      <c r="H105" s="14">
        <v>5.5399999999999998E-2</v>
      </c>
      <c r="I105" s="15">
        <v>1600000</v>
      </c>
      <c r="J105" s="16" t="s">
        <v>304</v>
      </c>
    </row>
    <row r="106" spans="1:10" s="13" customFormat="1" ht="24" customHeight="1" x14ac:dyDescent="0.2">
      <c r="A106" s="13" t="s">
        <v>158</v>
      </c>
      <c r="B106" s="13" t="s">
        <v>109</v>
      </c>
      <c r="C106" s="13" t="s">
        <v>46</v>
      </c>
      <c r="D106" s="13" t="s">
        <v>195</v>
      </c>
      <c r="E106" s="17" t="s">
        <v>351</v>
      </c>
      <c r="F106" s="13" t="s">
        <v>199</v>
      </c>
      <c r="G106" s="13" t="s">
        <v>239</v>
      </c>
      <c r="H106" s="14">
        <v>0.06</v>
      </c>
      <c r="I106" s="15">
        <v>1400000</v>
      </c>
      <c r="J106" s="16" t="s">
        <v>304</v>
      </c>
    </row>
    <row r="107" spans="1:10" s="13" customFormat="1" ht="24" customHeight="1" x14ac:dyDescent="0.2">
      <c r="A107" s="13" t="s">
        <v>158</v>
      </c>
      <c r="B107" s="13" t="s">
        <v>110</v>
      </c>
      <c r="C107" s="13" t="s">
        <v>46</v>
      </c>
      <c r="D107" s="13" t="s">
        <v>195</v>
      </c>
      <c r="E107" s="18" t="s">
        <v>306</v>
      </c>
      <c r="F107" s="13" t="s">
        <v>199</v>
      </c>
      <c r="G107" s="13" t="s">
        <v>240</v>
      </c>
      <c r="H107" s="14">
        <v>0.06</v>
      </c>
      <c r="I107" s="15">
        <v>1900000</v>
      </c>
      <c r="J107" s="16" t="s">
        <v>304</v>
      </c>
    </row>
    <row r="108" spans="1:10" s="13" customFormat="1" ht="24" customHeight="1" x14ac:dyDescent="0.2">
      <c r="A108" s="13" t="s">
        <v>159</v>
      </c>
      <c r="B108" s="13" t="s">
        <v>112</v>
      </c>
      <c r="C108" s="13" t="s">
        <v>46</v>
      </c>
      <c r="D108" s="13" t="s">
        <v>195</v>
      </c>
      <c r="E108" s="18" t="s">
        <v>312</v>
      </c>
      <c r="F108" s="13" t="s">
        <v>199</v>
      </c>
      <c r="G108" s="13" t="s">
        <v>218</v>
      </c>
      <c r="H108" s="14">
        <v>7.22E-2</v>
      </c>
      <c r="I108" s="15">
        <v>1700000</v>
      </c>
      <c r="J108" s="16" t="s">
        <v>304</v>
      </c>
    </row>
    <row r="109" spans="1:10" s="13" customFormat="1" ht="24" customHeight="1" x14ac:dyDescent="0.2">
      <c r="A109" s="13" t="s">
        <v>159</v>
      </c>
      <c r="B109" s="13" t="s">
        <v>113</v>
      </c>
      <c r="C109" s="13" t="s">
        <v>46</v>
      </c>
      <c r="D109" s="13" t="s">
        <v>195</v>
      </c>
      <c r="E109" s="13" t="s">
        <v>263</v>
      </c>
      <c r="F109" s="13" t="s">
        <v>199</v>
      </c>
      <c r="G109" s="13" t="s">
        <v>219</v>
      </c>
      <c r="H109" s="14">
        <v>7.2700000000000001E-2</v>
      </c>
      <c r="I109" s="15">
        <v>1100000</v>
      </c>
      <c r="J109" s="16" t="s">
        <v>304</v>
      </c>
    </row>
    <row r="110" spans="1:10" s="13" customFormat="1" ht="24" customHeight="1" x14ac:dyDescent="0.2">
      <c r="A110" s="13" t="s">
        <v>159</v>
      </c>
      <c r="B110" s="13" t="s">
        <v>114</v>
      </c>
      <c r="C110" s="13" t="s">
        <v>46</v>
      </c>
      <c r="D110" s="13" t="s">
        <v>195</v>
      </c>
      <c r="E110" s="13" t="s">
        <v>190</v>
      </c>
      <c r="F110" s="13" t="s">
        <v>199</v>
      </c>
      <c r="G110" s="13" t="s">
        <v>223</v>
      </c>
      <c r="H110" s="14">
        <v>6.8400000000000002E-2</v>
      </c>
      <c r="I110" s="15">
        <v>1000000</v>
      </c>
      <c r="J110" s="16" t="s">
        <v>304</v>
      </c>
    </row>
    <row r="111" spans="1:10" s="13" customFormat="1" ht="24" customHeight="1" x14ac:dyDescent="0.2">
      <c r="A111" s="13" t="s">
        <v>159</v>
      </c>
      <c r="B111" s="13" t="s">
        <v>115</v>
      </c>
      <c r="C111" s="13" t="s">
        <v>46</v>
      </c>
      <c r="D111" s="13" t="s">
        <v>195</v>
      </c>
      <c r="E111" s="13" t="s">
        <v>319</v>
      </c>
      <c r="F111" s="13" t="s">
        <v>257</v>
      </c>
      <c r="G111" s="13" t="s">
        <v>220</v>
      </c>
      <c r="H111" s="14">
        <v>7.17E-2</v>
      </c>
      <c r="I111" s="15">
        <v>240000</v>
      </c>
      <c r="J111" s="16" t="s">
        <v>299</v>
      </c>
    </row>
    <row r="112" spans="1:10" s="13" customFormat="1" ht="24" customHeight="1" x14ac:dyDescent="0.2">
      <c r="A112" s="13" t="s">
        <v>159</v>
      </c>
      <c r="B112" s="13" t="s">
        <v>116</v>
      </c>
      <c r="C112" s="13" t="s">
        <v>46</v>
      </c>
      <c r="D112" s="13" t="s">
        <v>195</v>
      </c>
      <c r="E112" s="17" t="s">
        <v>189</v>
      </c>
      <c r="F112" s="13" t="s">
        <v>199</v>
      </c>
      <c r="G112" s="13" t="s">
        <v>222</v>
      </c>
      <c r="H112" s="14">
        <v>7.4899999999999994E-2</v>
      </c>
      <c r="I112" s="15">
        <v>1200000</v>
      </c>
      <c r="J112" s="16" t="s">
        <v>304</v>
      </c>
    </row>
    <row r="113" spans="1:10" s="13" customFormat="1" ht="24" customHeight="1" x14ac:dyDescent="0.2">
      <c r="A113" s="13" t="s">
        <v>159</v>
      </c>
      <c r="B113" s="13" t="s">
        <v>117</v>
      </c>
      <c r="C113" s="13" t="s">
        <v>46</v>
      </c>
      <c r="D113" s="13" t="s">
        <v>195</v>
      </c>
      <c r="E113" s="18" t="s">
        <v>191</v>
      </c>
      <c r="F113" s="13" t="s">
        <v>199</v>
      </c>
      <c r="G113" s="13" t="s">
        <v>241</v>
      </c>
      <c r="H113" s="14">
        <v>8.43E-2</v>
      </c>
      <c r="I113" s="15">
        <v>1400000</v>
      </c>
      <c r="J113" s="16" t="s">
        <v>304</v>
      </c>
    </row>
    <row r="114" spans="1:10" s="13" customFormat="1" ht="24" customHeight="1" x14ac:dyDescent="0.2">
      <c r="A114" s="13" t="s">
        <v>159</v>
      </c>
      <c r="B114" s="13" t="s">
        <v>96</v>
      </c>
      <c r="C114" s="13" t="s">
        <v>46</v>
      </c>
      <c r="D114" s="13" t="s">
        <v>195</v>
      </c>
      <c r="E114" s="13" t="s">
        <v>180</v>
      </c>
      <c r="F114" s="13" t="s">
        <v>199</v>
      </c>
      <c r="H114" s="14">
        <v>8.1900000000000001E-2</v>
      </c>
      <c r="I114" s="15">
        <v>1800000</v>
      </c>
      <c r="J114" s="16" t="s">
        <v>304</v>
      </c>
    </row>
    <row r="115" spans="1:10" s="13" customFormat="1" ht="24" customHeight="1" x14ac:dyDescent="0.2">
      <c r="A115" s="13" t="s">
        <v>159</v>
      </c>
      <c r="B115" s="19" t="s">
        <v>320</v>
      </c>
      <c r="C115" s="13" t="s">
        <v>46</v>
      </c>
      <c r="D115" s="13" t="s">
        <v>195</v>
      </c>
      <c r="E115" s="18" t="s">
        <v>264</v>
      </c>
      <c r="F115" s="13" t="s">
        <v>199</v>
      </c>
      <c r="G115" s="13" t="s">
        <v>221</v>
      </c>
      <c r="H115" s="14">
        <v>7.4200000000000002E-2</v>
      </c>
      <c r="I115" s="15">
        <v>1220000</v>
      </c>
      <c r="J115" s="16" t="s">
        <v>299</v>
      </c>
    </row>
    <row r="116" spans="1:10" s="13" customFormat="1" ht="24" customHeight="1" x14ac:dyDescent="0.2">
      <c r="A116" s="13" t="s">
        <v>160</v>
      </c>
      <c r="B116" s="13" t="s">
        <v>122</v>
      </c>
      <c r="C116" s="13" t="s">
        <v>47</v>
      </c>
      <c r="D116" s="13" t="s">
        <v>195</v>
      </c>
      <c r="E116" s="17" t="s">
        <v>348</v>
      </c>
      <c r="F116" s="13" t="s">
        <v>197</v>
      </c>
      <c r="G116" s="13" t="s">
        <v>215</v>
      </c>
      <c r="H116" s="14">
        <v>0.30020000000000002</v>
      </c>
      <c r="I116" s="15">
        <v>1050000</v>
      </c>
      <c r="J116" s="16" t="s">
        <v>304</v>
      </c>
    </row>
    <row r="117" spans="1:10" s="13" customFormat="1" ht="24" customHeight="1" x14ac:dyDescent="0.2">
      <c r="A117" s="13" t="s">
        <v>160</v>
      </c>
      <c r="B117" s="13" t="s">
        <v>122</v>
      </c>
      <c r="C117" s="13" t="s">
        <v>48</v>
      </c>
      <c r="D117" s="13" t="s">
        <v>195</v>
      </c>
      <c r="E117" s="17" t="s">
        <v>348</v>
      </c>
      <c r="F117" s="13" t="s">
        <v>197</v>
      </c>
      <c r="G117" s="13" t="s">
        <v>215</v>
      </c>
      <c r="H117" s="14">
        <v>0.30020000000000002</v>
      </c>
      <c r="I117" s="15">
        <v>1050000</v>
      </c>
      <c r="J117" s="16" t="s">
        <v>304</v>
      </c>
    </row>
    <row r="118" spans="1:10" s="13" customFormat="1" ht="24" customHeight="1" x14ac:dyDescent="0.2">
      <c r="A118" s="13" t="s">
        <v>161</v>
      </c>
      <c r="B118" s="13" t="s">
        <v>118</v>
      </c>
      <c r="C118" s="13" t="s">
        <v>46</v>
      </c>
      <c r="D118" s="13" t="s">
        <v>195</v>
      </c>
      <c r="E118" s="13" t="s">
        <v>187</v>
      </c>
      <c r="F118" s="13" t="s">
        <v>199</v>
      </c>
      <c r="G118" s="13" t="s">
        <v>224</v>
      </c>
      <c r="H118" s="14">
        <v>0.15570000000000001</v>
      </c>
      <c r="I118" s="15">
        <v>1900000</v>
      </c>
      <c r="J118" s="16" t="s">
        <v>313</v>
      </c>
    </row>
    <row r="119" spans="1:10" s="13" customFormat="1" ht="24" customHeight="1" x14ac:dyDescent="0.2">
      <c r="A119" s="13" t="s">
        <v>161</v>
      </c>
      <c r="B119" s="13" t="s">
        <v>119</v>
      </c>
      <c r="C119" s="13" t="s">
        <v>46</v>
      </c>
      <c r="D119" s="13" t="s">
        <v>195</v>
      </c>
      <c r="E119" s="13" t="s">
        <v>192</v>
      </c>
      <c r="F119" s="13" t="s">
        <v>199</v>
      </c>
      <c r="G119" s="13" t="s">
        <v>243</v>
      </c>
      <c r="H119" s="14">
        <v>0.1168</v>
      </c>
      <c r="I119" s="15">
        <v>1900000</v>
      </c>
      <c r="J119" s="16" t="s">
        <v>313</v>
      </c>
    </row>
    <row r="120" spans="1:10" s="13" customFormat="1" ht="24" customHeight="1" x14ac:dyDescent="0.2">
      <c r="A120" s="13" t="s">
        <v>161</v>
      </c>
      <c r="B120" s="13" t="s">
        <v>120</v>
      </c>
      <c r="C120" s="13" t="s">
        <v>46</v>
      </c>
      <c r="D120" s="13" t="s">
        <v>195</v>
      </c>
      <c r="E120" s="18" t="s">
        <v>310</v>
      </c>
      <c r="F120" s="13" t="s">
        <v>199</v>
      </c>
      <c r="G120" s="13" t="s">
        <v>244</v>
      </c>
      <c r="H120" s="14">
        <v>9.8100000000000007E-2</v>
      </c>
      <c r="I120" s="15">
        <v>1250000</v>
      </c>
      <c r="J120" s="16" t="s">
        <v>304</v>
      </c>
    </row>
    <row r="121" spans="1:10" s="13" customFormat="1" ht="24" customHeight="1" x14ac:dyDescent="0.2">
      <c r="A121" s="13" t="s">
        <v>161</v>
      </c>
      <c r="B121" s="13" t="s">
        <v>121</v>
      </c>
      <c r="C121" s="13" t="s">
        <v>46</v>
      </c>
      <c r="D121" s="13" t="s">
        <v>195</v>
      </c>
      <c r="E121" s="13" t="s">
        <v>266</v>
      </c>
      <c r="F121" s="13" t="s">
        <v>199</v>
      </c>
      <c r="G121" s="13" t="s">
        <v>245</v>
      </c>
      <c r="H121" s="14">
        <v>0.1356</v>
      </c>
      <c r="I121" s="15">
        <v>2300000</v>
      </c>
      <c r="J121" s="16" t="s">
        <v>304</v>
      </c>
    </row>
    <row r="122" spans="1:10" s="13" customFormat="1" ht="24" customHeight="1" x14ac:dyDescent="0.2">
      <c r="A122" s="13" t="s">
        <v>162</v>
      </c>
      <c r="B122" s="13" t="s">
        <v>124</v>
      </c>
      <c r="C122" s="13" t="s">
        <v>46</v>
      </c>
      <c r="D122" s="13" t="s">
        <v>195</v>
      </c>
      <c r="E122" s="18" t="s">
        <v>252</v>
      </c>
      <c r="F122" s="13" t="s">
        <v>298</v>
      </c>
      <c r="G122" s="13" t="s">
        <v>225</v>
      </c>
      <c r="H122" s="14">
        <v>1.0209999999999999</v>
      </c>
      <c r="I122" s="15">
        <v>1550000</v>
      </c>
      <c r="J122" s="16" t="s">
        <v>304</v>
      </c>
    </row>
    <row r="123" spans="1:10" s="13" customFormat="1" ht="24" customHeight="1" x14ac:dyDescent="0.2">
      <c r="A123" s="13" t="s">
        <v>162</v>
      </c>
      <c r="B123" s="13" t="s">
        <v>125</v>
      </c>
      <c r="C123" s="13" t="s">
        <v>46</v>
      </c>
      <c r="D123" s="13" t="s">
        <v>195</v>
      </c>
      <c r="E123" s="18" t="s">
        <v>252</v>
      </c>
      <c r="F123" s="13" t="s">
        <v>199</v>
      </c>
      <c r="G123" s="13" t="s">
        <v>226</v>
      </c>
      <c r="H123" s="14">
        <v>0.52900000000000003</v>
      </c>
      <c r="I123" s="15">
        <v>1350000</v>
      </c>
      <c r="J123" s="16" t="s">
        <v>304</v>
      </c>
    </row>
    <row r="124" spans="1:10" s="13" customFormat="1" ht="24" customHeight="1" x14ac:dyDescent="0.2">
      <c r="A124" s="13" t="s">
        <v>163</v>
      </c>
      <c r="B124" s="13" t="s">
        <v>126</v>
      </c>
      <c r="C124" s="13" t="s">
        <v>46</v>
      </c>
      <c r="D124" s="13" t="s">
        <v>195</v>
      </c>
      <c r="E124" s="18" t="s">
        <v>311</v>
      </c>
      <c r="F124" s="13" t="s">
        <v>298</v>
      </c>
      <c r="G124" s="13" t="s">
        <v>247</v>
      </c>
      <c r="H124" s="14">
        <v>5.1499999999999997E-2</v>
      </c>
      <c r="I124" s="15">
        <v>450000</v>
      </c>
      <c r="J124" s="16" t="s">
        <v>304</v>
      </c>
    </row>
    <row r="125" spans="1:10" s="13" customFormat="1" ht="24" customHeight="1" x14ac:dyDescent="0.2">
      <c r="A125" s="13" t="s">
        <v>338</v>
      </c>
      <c r="B125" s="19" t="s">
        <v>339</v>
      </c>
      <c r="C125" s="19" t="s">
        <v>46</v>
      </c>
      <c r="D125" s="19" t="s">
        <v>195</v>
      </c>
      <c r="E125" s="18" t="s">
        <v>66</v>
      </c>
      <c r="F125" s="13" t="s">
        <v>67</v>
      </c>
      <c r="H125" s="14">
        <v>1.4167000000000001</v>
      </c>
      <c r="I125" s="15">
        <v>3500000</v>
      </c>
      <c r="J125" s="16" t="s">
        <v>299</v>
      </c>
    </row>
    <row r="126" spans="1:10" s="13" customFormat="1" ht="24" customHeight="1" x14ac:dyDescent="0.2">
      <c r="A126" s="13" t="s">
        <v>338</v>
      </c>
      <c r="B126" s="19" t="s">
        <v>340</v>
      </c>
      <c r="C126" s="19" t="s">
        <v>46</v>
      </c>
      <c r="D126" s="19" t="s">
        <v>195</v>
      </c>
      <c r="E126" s="18" t="s">
        <v>66</v>
      </c>
      <c r="F126" s="13" t="s">
        <v>67</v>
      </c>
      <c r="H126" s="14">
        <v>0.93149999999999999</v>
      </c>
      <c r="I126" s="15">
        <v>500000</v>
      </c>
      <c r="J126" s="16" t="s">
        <v>299</v>
      </c>
    </row>
    <row r="127" spans="1:10" s="13" customFormat="1" ht="24" customHeight="1" x14ac:dyDescent="0.2">
      <c r="A127" s="13" t="s">
        <v>193</v>
      </c>
      <c r="B127" s="13" t="s">
        <v>85</v>
      </c>
      <c r="C127" s="19" t="s">
        <v>19</v>
      </c>
      <c r="D127" s="13" t="s">
        <v>127</v>
      </c>
      <c r="E127" s="13" t="s">
        <v>301</v>
      </c>
      <c r="F127" s="13" t="s">
        <v>199</v>
      </c>
      <c r="H127" s="14">
        <v>4.2999999999999997E-2</v>
      </c>
      <c r="I127" s="15">
        <v>1900000</v>
      </c>
      <c r="J127" s="16" t="s">
        <v>313</v>
      </c>
    </row>
    <row r="128" spans="1:10" s="13" customFormat="1" ht="24" customHeight="1" x14ac:dyDescent="0.2">
      <c r="A128" s="13" t="s">
        <v>193</v>
      </c>
      <c r="B128" s="13" t="s">
        <v>85</v>
      </c>
      <c r="C128" s="19" t="s">
        <v>19</v>
      </c>
      <c r="D128" s="13" t="s">
        <v>128</v>
      </c>
      <c r="E128" s="13" t="s">
        <v>302</v>
      </c>
      <c r="F128" s="13" t="s">
        <v>199</v>
      </c>
      <c r="H128" s="14">
        <v>5.2699999999999997E-2</v>
      </c>
      <c r="I128" s="15">
        <v>2100000</v>
      </c>
      <c r="J128" s="16" t="s">
        <v>313</v>
      </c>
    </row>
    <row r="129" spans="1:10" s="13" customFormat="1" ht="24" customHeight="1" x14ac:dyDescent="0.2">
      <c r="A129" s="13" t="s">
        <v>193</v>
      </c>
      <c r="B129" s="13" t="s">
        <v>85</v>
      </c>
      <c r="C129" s="19" t="s">
        <v>19</v>
      </c>
      <c r="D129" s="13" t="s">
        <v>129</v>
      </c>
      <c r="E129" s="13" t="s">
        <v>303</v>
      </c>
      <c r="F129" s="13" t="s">
        <v>199</v>
      </c>
      <c r="H129" s="13">
        <v>3.2500000000000001E-2</v>
      </c>
      <c r="I129" s="15">
        <v>1600000</v>
      </c>
      <c r="J129" s="16" t="s">
        <v>313</v>
      </c>
    </row>
    <row r="130" spans="1:10" ht="24" customHeight="1" x14ac:dyDescent="0.2"/>
    <row r="131" spans="1:10" ht="24" customHeight="1" x14ac:dyDescent="0.2"/>
  </sheetData>
  <mergeCells count="9">
    <mergeCell ref="A1:J1"/>
    <mergeCell ref="A2:J2"/>
    <mergeCell ref="A3:D3"/>
    <mergeCell ref="E3:E4"/>
    <mergeCell ref="F3:F4"/>
    <mergeCell ref="G3:G4"/>
    <mergeCell ref="H3:H4"/>
    <mergeCell ref="I3:I4"/>
    <mergeCell ref="J3:J4"/>
  </mergeCells>
  <printOptions gridLines="1"/>
  <pageMargins left="0.28000000000000003" right="0.26" top="0.74803149606299213" bottom="0.74803149606299213" header="0.31496062992125984" footer="0.31496062992125984"/>
  <pageSetup paperSize="9" scale="6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Rona Viljoen</cp:lastModifiedBy>
  <cp:lastPrinted>2015-03-31T10:09:30Z</cp:lastPrinted>
  <dcterms:created xsi:type="dcterms:W3CDTF">2011-12-06T19:16:04Z</dcterms:created>
  <dcterms:modified xsi:type="dcterms:W3CDTF">2016-02-17T11:09:01Z</dcterms:modified>
</cp:coreProperties>
</file>