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ny\AppData\Local\Microsoft\Windows\Temporary Internet Files\Content.Outlook\6JS580QP\"/>
    </mc:Choice>
  </mc:AlternateContent>
  <bookViews>
    <workbookView xWindow="10770" yWindow="60" windowWidth="18045" windowHeight="11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Sheet1!$A$1:$AR$105</definedName>
  </definedNames>
  <calcPr calcId="152511"/>
</workbook>
</file>

<file path=xl/calcChain.xml><?xml version="1.0" encoding="utf-8"?>
<calcChain xmlns="http://schemas.openxmlformats.org/spreadsheetml/2006/main">
  <c r="AS3" i="1" l="1"/>
  <c r="AS4" i="1" s="1"/>
  <c r="AP4" i="1" s="1"/>
  <c r="AS67" i="1" l="1"/>
  <c r="AP67" i="1" s="1"/>
  <c r="AS68" i="1"/>
  <c r="AP68" i="1" s="1"/>
  <c r="AS69" i="1"/>
  <c r="AP69" i="1" s="1"/>
  <c r="AS70" i="1"/>
  <c r="AP70" i="1" s="1"/>
  <c r="AS58" i="1"/>
  <c r="AP58" i="1" s="1"/>
  <c r="AS59" i="1"/>
  <c r="AP59" i="1" s="1"/>
  <c r="AS60" i="1"/>
  <c r="AP60" i="1" s="1"/>
  <c r="AS61" i="1"/>
  <c r="AP61" i="1" s="1"/>
  <c r="AS49" i="1"/>
  <c r="AP49" i="1" s="1"/>
  <c r="AS50" i="1"/>
  <c r="AP50" i="1" s="1"/>
  <c r="AS51" i="1"/>
  <c r="AP51" i="1" s="1"/>
  <c r="AS52" i="1"/>
  <c r="AP52" i="1" s="1"/>
  <c r="AS43" i="1"/>
  <c r="AP43" i="1" s="1"/>
  <c r="AS40" i="1"/>
  <c r="AP40" i="1" s="1"/>
  <c r="AS41" i="1"/>
  <c r="AP41" i="1" s="1"/>
  <c r="AS42" i="1"/>
  <c r="AP42" i="1" s="1"/>
  <c r="AS31" i="1"/>
  <c r="AP31" i="1" s="1"/>
  <c r="AS32" i="1"/>
  <c r="AP32" i="1" s="1"/>
  <c r="AS33" i="1"/>
  <c r="AP33" i="1" s="1"/>
  <c r="AS34" i="1"/>
  <c r="AP34" i="1" s="1"/>
  <c r="AS22" i="1"/>
  <c r="AP22" i="1" s="1"/>
  <c r="AS23" i="1"/>
  <c r="AP23" i="1" s="1"/>
  <c r="AS24" i="1"/>
  <c r="AP24" i="1" s="1"/>
  <c r="AS25" i="1"/>
  <c r="AP25" i="1" s="1"/>
  <c r="AS13" i="1"/>
  <c r="AP13" i="1" s="1"/>
  <c r="AS14" i="1"/>
  <c r="AP14" i="1" s="1"/>
  <c r="AS15" i="1"/>
  <c r="AP15" i="1" s="1"/>
  <c r="AS16" i="1"/>
  <c r="AP16" i="1" s="1"/>
  <c r="AS7" i="1"/>
  <c r="AP7" i="1" s="1"/>
  <c r="AS6" i="1"/>
  <c r="AP6" i="1" s="1"/>
  <c r="AS5" i="1"/>
  <c r="AP5" i="1" s="1"/>
</calcChain>
</file>

<file path=xl/sharedStrings.xml><?xml version="1.0" encoding="utf-8"?>
<sst xmlns="http://schemas.openxmlformats.org/spreadsheetml/2006/main" count="119" uniqueCount="55">
  <si>
    <t>Time slots</t>
  </si>
  <si>
    <t>Stages with areas affected</t>
  </si>
  <si>
    <t>Days of the month</t>
  </si>
  <si>
    <t>Stage 4</t>
  </si>
  <si>
    <t>Stage 3</t>
  </si>
  <si>
    <t>Stage 2</t>
  </si>
  <si>
    <t>Stage 1</t>
  </si>
  <si>
    <t>GTM NEW AREAS</t>
  </si>
  <si>
    <t xml:space="preserve">Area </t>
  </si>
  <si>
    <t>Affected</t>
  </si>
  <si>
    <t>Feeder</t>
  </si>
  <si>
    <t>Georges Valley, Haenertsburg, Pusella, Agatha Blackknoll, Yamorna, Ledzee</t>
  </si>
  <si>
    <t>Ebenezer</t>
  </si>
  <si>
    <t>Magoebaskloof, Politsi, Campsiesglen,</t>
  </si>
  <si>
    <t>Duivelskloof</t>
  </si>
  <si>
    <t>Lushof North, Deerpark, Mieleikloof, Doornhoek, Broederstroomdrift</t>
  </si>
  <si>
    <t>Tat's Graham</t>
  </si>
  <si>
    <t>Tzaneen Area 1(From Minitzani all round up to Florapark), Pompagalana, Lushof South, New Industrial area</t>
  </si>
  <si>
    <t>Deerpark, California, Taganashoek, Jaffray, Letsitele Valley, Nkowankowa, Lenyenye, Agatha Top Side</t>
  </si>
  <si>
    <t>Letsitle Valley</t>
  </si>
  <si>
    <t>Giyani Road, Eiland Road, Riverside incl Rainbow including Henley</t>
  </si>
  <si>
    <t>Eiland</t>
  </si>
  <si>
    <t>From Waterbok to Letaba Ranch, Lacotte and Eiland</t>
  </si>
  <si>
    <t>Rubbervale</t>
  </si>
  <si>
    <t>Letsitele Town, Letaba Estates</t>
  </si>
  <si>
    <t>Letaba</t>
  </si>
  <si>
    <t>My Work Area</t>
  </si>
  <si>
    <t>My Home Area</t>
  </si>
  <si>
    <r>
      <t xml:space="preserve">Original Spreadsheet from the GTM, enhanced by </t>
    </r>
    <r>
      <rPr>
        <b/>
        <i/>
        <sz val="11"/>
        <color theme="6" tint="-0.499984740745262"/>
        <rFont val="Calibri"/>
        <family val="2"/>
        <scheme val="minor"/>
      </rPr>
      <t>Dirk Stoltz</t>
    </r>
    <r>
      <rPr>
        <b/>
        <i/>
        <sz val="11"/>
        <color theme="5" tint="-0.249977111117893"/>
        <rFont val="Calibri"/>
        <family val="2"/>
        <scheme val="minor"/>
      </rPr>
      <t xml:space="preserve"> of the </t>
    </r>
    <r>
      <rPr>
        <b/>
        <sz val="11"/>
        <color rgb="FFFF0000"/>
        <rFont val="Calibri"/>
        <family val="2"/>
        <scheme val="minor"/>
      </rPr>
      <t>Bulletin</t>
    </r>
  </si>
  <si>
    <t>How to use this spreadsheet:</t>
  </si>
  <si>
    <t>Find the numbers for your Work area and Home area (e.g. If you Work and Live in Tzaneen both will be 4)</t>
  </si>
  <si>
    <t>Enter the Area numbers into the "My Work Area" and "My Home Area" blocks provided (Light Green shaded area above)</t>
  </si>
  <si>
    <t>In the spreadsheet those numbers are now highlighted everywhere</t>
  </si>
  <si>
    <r>
      <t xml:space="preserve">The number in the </t>
    </r>
    <r>
      <rPr>
        <b/>
        <sz val="11"/>
        <color theme="1"/>
        <rFont val="Calibri"/>
        <family val="2"/>
        <scheme val="minor"/>
      </rPr>
      <t>Black</t>
    </r>
    <r>
      <rPr>
        <b/>
        <sz val="11"/>
        <color theme="3" tint="0.39997558519241921"/>
        <rFont val="Calibri"/>
        <family val="2"/>
        <scheme val="minor"/>
      </rPr>
      <t xml:space="preserve"> block shows today (17 means today is the 17th of the month)</t>
    </r>
  </si>
  <si>
    <r>
      <t xml:space="preserve">Enter the Loadshedding stage announced into the </t>
    </r>
    <r>
      <rPr>
        <b/>
        <sz val="11"/>
        <color rgb="FFFF00FF"/>
        <rFont val="Calibri"/>
        <family val="2"/>
        <scheme val="minor"/>
      </rPr>
      <t>PINK</t>
    </r>
    <r>
      <rPr>
        <b/>
        <sz val="11"/>
        <color theme="3" tint="0.39997558519241921"/>
        <rFont val="Calibri"/>
        <family val="2"/>
        <scheme val="minor"/>
      </rPr>
      <t xml:space="preserve"> block on the top</t>
    </r>
  </si>
  <si>
    <r>
      <t xml:space="preserve">The red arrows with </t>
    </r>
    <r>
      <rPr>
        <b/>
        <sz val="11"/>
        <color rgb="FFFF0000"/>
        <rFont val="Calibri"/>
        <family val="2"/>
        <scheme val="minor"/>
      </rPr>
      <t>H</t>
    </r>
    <r>
      <rPr>
        <b/>
        <sz val="11"/>
        <color theme="3" tint="0.39997558519241921"/>
        <rFont val="Calibri"/>
        <family val="2"/>
        <scheme val="minor"/>
      </rPr>
      <t xml:space="preserve"> and </t>
    </r>
    <r>
      <rPr>
        <b/>
        <sz val="11"/>
        <color rgb="FFFF0000"/>
        <rFont val="Calibri"/>
        <family val="2"/>
        <scheme val="minor"/>
      </rPr>
      <t>W</t>
    </r>
    <r>
      <rPr>
        <b/>
        <sz val="11"/>
        <color theme="3" tint="0.39997558519241921"/>
        <rFont val="Calibri"/>
        <family val="2"/>
        <scheme val="minor"/>
      </rPr>
      <t xml:space="preserve"> indicates that your Home and Work areas will </t>
    </r>
    <r>
      <rPr>
        <b/>
        <sz val="11"/>
        <rFont val="Calibri"/>
        <family val="2"/>
        <scheme val="minor"/>
      </rPr>
      <t>TODAY</t>
    </r>
    <r>
      <rPr>
        <b/>
        <sz val="11"/>
        <color theme="3" tint="0.39997558519241921"/>
        <rFont val="Calibri"/>
        <family val="2"/>
        <scheme val="minor"/>
      </rPr>
      <t xml:space="preserve"> experience loadshedding in the timeslot indicated.</t>
    </r>
  </si>
  <si>
    <t>Play with the Work area number &amp; Home area number and Stage announced to see how it changes things</t>
  </si>
  <si>
    <t>Simply by changing the Work area number &amp; Home area number to reflect a friend's area numbers you can tell them when they will experience loadshedding.</t>
  </si>
  <si>
    <t>Tzaneen Main, Church, Aqua SS's</t>
  </si>
  <si>
    <t>Eskom Stage Announced</t>
  </si>
  <si>
    <t>Stage 5</t>
  </si>
  <si>
    <t>Stage 6</t>
  </si>
  <si>
    <t>Stage 7</t>
  </si>
  <si>
    <t>Stage 8</t>
  </si>
  <si>
    <t>Lyfstyle Centre</t>
  </si>
  <si>
    <t>SS1 Substation all businesses fed from it</t>
  </si>
  <si>
    <t>Old SAR Substation all businesses fed from it</t>
  </si>
  <si>
    <t>Skirving and Peace Substation all businesses fed from it</t>
  </si>
  <si>
    <t>Tzaneen Area 2( All from Minitzani round up to Tzanegeni), Old industrial area, Hamawasha</t>
  </si>
  <si>
    <t>Hamawasha</t>
  </si>
  <si>
    <t>Arborpark</t>
  </si>
  <si>
    <t>Lushof North</t>
  </si>
  <si>
    <t xml:space="preserve"> </t>
  </si>
  <si>
    <t>Adam Circle, Claude Wheatly SS's, Adington en Agatha feeder</t>
  </si>
  <si>
    <t>NEW 2019 MANUAL LOAD SHEDDING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</si>
</sst>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b/>
      <i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FF00FF"/>
      <name val="Calibri"/>
      <family val="2"/>
      <scheme val="minor"/>
    </font>
    <font>
      <sz val="26"/>
      <color indexed="20"/>
      <name val="Calibri"/>
      <family val="2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85">
    <xf numFmtId="0" fontId="0" fillId="0" borderId="0" xfId="0"/>
    <xf numFmtId="0" fontId="6" fillId="4" borderId="0" xfId="0" applyFont="1" applyFill="1" applyBorder="1" applyAlignment="1">
      <alignment horizontal="center"/>
    </xf>
    <xf numFmtId="20" fontId="6" fillId="4" borderId="0" xfId="0" applyNumberFormat="1" applyFont="1" applyFill="1" applyBorder="1" applyAlignment="1"/>
    <xf numFmtId="0" fontId="6" fillId="8" borderId="19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8" fillId="9" borderId="4" xfId="0" applyFont="1" applyFill="1" applyBorder="1" applyAlignment="1"/>
    <xf numFmtId="0" fontId="6" fillId="10" borderId="26" xfId="0" applyFont="1" applyFill="1" applyBorder="1" applyAlignment="1">
      <alignment horizontal="center"/>
    </xf>
    <xf numFmtId="0" fontId="6" fillId="10" borderId="27" xfId="0" applyFont="1" applyFill="1" applyBorder="1" applyAlignment="1"/>
    <xf numFmtId="0" fontId="6" fillId="10" borderId="2" xfId="0" applyFont="1" applyFill="1" applyBorder="1" applyAlignment="1"/>
    <xf numFmtId="0" fontId="6" fillId="10" borderId="27" xfId="0" applyFont="1" applyFill="1" applyBorder="1" applyAlignment="1">
      <alignment vertical="center"/>
    </xf>
    <xf numFmtId="0" fontId="6" fillId="10" borderId="2" xfId="0" applyFont="1" applyFill="1" applyBorder="1" applyAlignment="1">
      <alignment vertical="center"/>
    </xf>
    <xf numFmtId="0" fontId="6" fillId="10" borderId="3" xfId="0" applyFont="1" applyFill="1" applyBorder="1" applyAlignment="1">
      <alignment vertical="center"/>
    </xf>
    <xf numFmtId="0" fontId="6" fillId="9" borderId="0" xfId="0" applyFont="1" applyFill="1" applyBorder="1" applyAlignment="1">
      <alignment vertical="center"/>
    </xf>
    <xf numFmtId="0" fontId="6" fillId="9" borderId="18" xfId="0" applyFont="1" applyFill="1" applyBorder="1" applyAlignment="1">
      <alignment horizontal="center" vertical="center"/>
    </xf>
    <xf numFmtId="0" fontId="8" fillId="9" borderId="0" xfId="0" applyFont="1" applyFill="1" applyBorder="1" applyAlignment="1"/>
    <xf numFmtId="0" fontId="6" fillId="9" borderId="0" xfId="0" applyFont="1" applyFill="1" applyBorder="1" applyAlignment="1">
      <alignment horizontal="right"/>
    </xf>
    <xf numFmtId="0" fontId="6" fillId="9" borderId="0" xfId="0" applyFont="1" applyFill="1" applyBorder="1" applyAlignment="1">
      <alignment horizontal="center" vertical="center"/>
    </xf>
    <xf numFmtId="0" fontId="6" fillId="9" borderId="0" xfId="0" applyFont="1" applyFill="1" applyBorder="1"/>
    <xf numFmtId="0" fontId="11" fillId="9" borderId="0" xfId="0" applyFont="1" applyFill="1" applyBorder="1" applyAlignment="1">
      <alignment vertical="center"/>
    </xf>
    <xf numFmtId="0" fontId="6" fillId="9" borderId="17" xfId="0" applyFont="1" applyFill="1" applyBorder="1" applyAlignment="1">
      <alignment horizontal="center"/>
    </xf>
    <xf numFmtId="0" fontId="6" fillId="9" borderId="25" xfId="0" applyFont="1" applyFill="1" applyBorder="1" applyAlignment="1"/>
    <xf numFmtId="0" fontId="6" fillId="9" borderId="15" xfId="0" applyFont="1" applyFill="1" applyBorder="1" applyAlignment="1"/>
    <xf numFmtId="0" fontId="6" fillId="9" borderId="23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1" borderId="18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left" vertical="center"/>
    </xf>
    <xf numFmtId="0" fontId="6" fillId="11" borderId="0" xfId="0" applyFont="1" applyFill="1" applyBorder="1" applyAlignment="1">
      <alignment horizontal="center" vertical="center"/>
    </xf>
    <xf numFmtId="0" fontId="13" fillId="12" borderId="21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/>
    </xf>
    <xf numFmtId="0" fontId="13" fillId="13" borderId="21" xfId="0" applyFont="1" applyFill="1" applyBorder="1" applyAlignment="1">
      <alignment horizontal="center" vertical="center"/>
    </xf>
    <xf numFmtId="0" fontId="6" fillId="11" borderId="22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9" borderId="0" xfId="0" applyFont="1" applyFill="1"/>
    <xf numFmtId="0" fontId="6" fillId="9" borderId="0" xfId="0" applyFont="1" applyFill="1" applyAlignment="1">
      <alignment horizontal="center" vertical="center"/>
    </xf>
    <xf numFmtId="0" fontId="17" fillId="9" borderId="18" xfId="0" applyFont="1" applyFill="1" applyBorder="1" applyAlignment="1">
      <alignment horizontal="center"/>
    </xf>
    <xf numFmtId="0" fontId="17" fillId="9" borderId="0" xfId="0" applyFont="1" applyFill="1" applyBorder="1"/>
    <xf numFmtId="0" fontId="17" fillId="9" borderId="0" xfId="0" applyFont="1" applyFill="1" applyBorder="1" applyAlignment="1">
      <alignment horizontal="center" vertical="center"/>
    </xf>
    <xf numFmtId="0" fontId="6" fillId="9" borderId="20" xfId="0" applyFont="1" applyFill="1" applyBorder="1"/>
    <xf numFmtId="0" fontId="17" fillId="9" borderId="22" xfId="0" applyFont="1" applyFill="1" applyBorder="1" applyAlignment="1">
      <alignment horizontal="center"/>
    </xf>
    <xf numFmtId="0" fontId="17" fillId="9" borderId="23" xfId="0" applyFont="1" applyFill="1" applyBorder="1"/>
    <xf numFmtId="0" fontId="17" fillId="9" borderId="23" xfId="0" applyFont="1" applyFill="1" applyBorder="1" applyAlignment="1">
      <alignment horizontal="center" vertical="center"/>
    </xf>
    <xf numFmtId="0" fontId="6" fillId="9" borderId="24" xfId="0" applyFont="1" applyFill="1" applyBorder="1"/>
    <xf numFmtId="0" fontId="6" fillId="9" borderId="17" xfId="0" applyFont="1" applyFill="1" applyBorder="1" applyAlignment="1">
      <alignment horizontal="center" vertical="top"/>
    </xf>
    <xf numFmtId="0" fontId="6" fillId="9" borderId="25" xfId="0" applyFont="1" applyFill="1" applyBorder="1" applyAlignment="1">
      <alignment vertical="top"/>
    </xf>
    <xf numFmtId="0" fontId="6" fillId="9" borderId="15" xfId="0" applyFont="1" applyFill="1" applyBorder="1" applyAlignment="1">
      <alignment vertical="top"/>
    </xf>
    <xf numFmtId="0" fontId="6" fillId="9" borderId="29" xfId="0" applyFont="1" applyFill="1" applyBorder="1" applyAlignment="1">
      <alignment horizontal="center"/>
    </xf>
    <xf numFmtId="0" fontId="6" fillId="9" borderId="30" xfId="0" applyFont="1" applyFill="1" applyBorder="1" applyAlignment="1"/>
    <xf numFmtId="0" fontId="6" fillId="9" borderId="31" xfId="0" applyFont="1" applyFill="1" applyBorder="1" applyAlignment="1"/>
    <xf numFmtId="0" fontId="17" fillId="9" borderId="0" xfId="0" applyFont="1" applyFill="1" applyBorder="1" applyAlignment="1">
      <alignment horizontal="left"/>
    </xf>
    <xf numFmtId="0" fontId="17" fillId="9" borderId="20" xfId="0" applyFont="1" applyFill="1" applyBorder="1" applyAlignment="1">
      <alignment horizontal="left"/>
    </xf>
    <xf numFmtId="0" fontId="6" fillId="8" borderId="21" xfId="0" applyFont="1" applyFill="1" applyBorder="1" applyAlignment="1">
      <alignment horizontal="center" vertical="center"/>
    </xf>
    <xf numFmtId="0" fontId="19" fillId="2" borderId="36" xfId="2" applyFont="1" applyBorder="1" applyAlignment="1">
      <alignment horizontal="center" vertical="center"/>
    </xf>
    <xf numFmtId="0" fontId="6" fillId="0" borderId="0" xfId="0" applyFont="1" applyFill="1"/>
    <xf numFmtId="164" fontId="3" fillId="4" borderId="0" xfId="1" applyNumberFormat="1" applyFont="1" applyFill="1" applyAlignment="1">
      <alignment horizontal="center"/>
    </xf>
    <xf numFmtId="0" fontId="0" fillId="9" borderId="0" xfId="0" applyFill="1"/>
    <xf numFmtId="20" fontId="6" fillId="9" borderId="38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Border="1"/>
    <xf numFmtId="0" fontId="0" fillId="9" borderId="20" xfId="0" applyFill="1" applyBorder="1"/>
    <xf numFmtId="0" fontId="0" fillId="9" borderId="0" xfId="0" applyFill="1" applyBorder="1"/>
    <xf numFmtId="0" fontId="4" fillId="9" borderId="20" xfId="0" applyFont="1" applyFill="1" applyBorder="1"/>
    <xf numFmtId="0" fontId="8" fillId="0" borderId="5" xfId="0" applyFont="1" applyBorder="1" applyAlignment="1">
      <alignment horizontal="center"/>
    </xf>
    <xf numFmtId="0" fontId="16" fillId="9" borderId="0" xfId="0" applyNumberFormat="1" applyFont="1" applyFill="1" applyBorder="1" applyAlignment="1">
      <alignment horizontal="center" vertical="center"/>
    </xf>
    <xf numFmtId="0" fontId="16" fillId="9" borderId="20" xfId="0" applyNumberFormat="1" applyFont="1" applyFill="1" applyBorder="1" applyAlignment="1">
      <alignment horizontal="center" vertical="center"/>
    </xf>
    <xf numFmtId="20" fontId="6" fillId="18" borderId="7" xfId="0" applyNumberFormat="1" applyFont="1" applyFill="1" applyBorder="1" applyAlignment="1">
      <alignment vertical="center"/>
    </xf>
    <xf numFmtId="0" fontId="6" fillId="19" borderId="0" xfId="0" applyNumberFormat="1" applyFont="1" applyFill="1" applyBorder="1" applyAlignment="1">
      <alignment vertical="center"/>
    </xf>
    <xf numFmtId="20" fontId="6" fillId="19" borderId="15" xfId="0" applyNumberFormat="1" applyFont="1" applyFill="1" applyBorder="1" applyAlignment="1">
      <alignment vertical="center"/>
    </xf>
    <xf numFmtId="0" fontId="6" fillId="19" borderId="41" xfId="0" applyNumberFormat="1" applyFont="1" applyFill="1" applyBorder="1" applyAlignment="1">
      <alignment horizontal="center" vertical="center"/>
    </xf>
    <xf numFmtId="0" fontId="6" fillId="19" borderId="42" xfId="0" applyNumberFormat="1" applyFont="1" applyFill="1" applyBorder="1" applyAlignment="1">
      <alignment horizontal="center" vertical="center"/>
    </xf>
    <xf numFmtId="0" fontId="6" fillId="19" borderId="14" xfId="0" applyNumberFormat="1" applyFont="1" applyFill="1" applyBorder="1" applyAlignment="1">
      <alignment horizontal="center" vertical="center"/>
    </xf>
    <xf numFmtId="0" fontId="20" fillId="17" borderId="15" xfId="0" applyNumberFormat="1" applyFont="1" applyFill="1" applyBorder="1" applyAlignment="1">
      <alignment horizontal="center" vertical="center"/>
    </xf>
    <xf numFmtId="0" fontId="6" fillId="17" borderId="15" xfId="0" applyNumberFormat="1" applyFont="1" applyFill="1" applyBorder="1" applyAlignment="1">
      <alignment horizontal="center" vertical="center"/>
    </xf>
    <xf numFmtId="0" fontId="6" fillId="17" borderId="7" xfId="0" applyNumberFormat="1" applyFont="1" applyFill="1" applyBorder="1" applyAlignment="1">
      <alignment horizontal="center" vertical="center"/>
    </xf>
    <xf numFmtId="20" fontId="6" fillId="18" borderId="15" xfId="0" applyNumberFormat="1" applyFont="1" applyFill="1" applyBorder="1" applyAlignment="1">
      <alignment horizontal="center" vertical="center"/>
    </xf>
    <xf numFmtId="20" fontId="6" fillId="18" borderId="15" xfId="0" applyNumberFormat="1" applyFont="1" applyFill="1" applyBorder="1" applyAlignment="1">
      <alignment vertical="center"/>
    </xf>
    <xf numFmtId="0" fontId="6" fillId="18" borderId="15" xfId="0" applyNumberFormat="1" applyFont="1" applyFill="1" applyBorder="1" applyAlignment="1">
      <alignment horizontal="center" vertical="center"/>
    </xf>
    <xf numFmtId="20" fontId="6" fillId="18" borderId="37" xfId="0" applyNumberFormat="1" applyFont="1" applyFill="1" applyBorder="1" applyAlignment="1">
      <alignment vertical="center"/>
    </xf>
    <xf numFmtId="20" fontId="6" fillId="18" borderId="11" xfId="0" applyNumberFormat="1" applyFont="1" applyFill="1" applyBorder="1" applyAlignment="1">
      <alignment vertical="center"/>
    </xf>
    <xf numFmtId="20" fontId="6" fillId="18" borderId="14" xfId="0" applyNumberFormat="1" applyFont="1" applyFill="1" applyBorder="1" applyAlignment="1">
      <alignment vertical="center"/>
    </xf>
    <xf numFmtId="20" fontId="6" fillId="20" borderId="37" xfId="0" applyNumberFormat="1" applyFont="1" applyFill="1" applyBorder="1" applyAlignment="1">
      <alignment horizontal="center" vertical="center"/>
    </xf>
    <xf numFmtId="20" fontId="6" fillId="20" borderId="11" xfId="0" applyNumberFormat="1" applyFont="1" applyFill="1" applyBorder="1" applyAlignment="1">
      <alignment horizontal="center" vertical="center"/>
    </xf>
    <xf numFmtId="20" fontId="6" fillId="20" borderId="15" xfId="0" applyNumberFormat="1" applyFont="1" applyFill="1" applyBorder="1" applyAlignment="1">
      <alignment vertical="center"/>
    </xf>
    <xf numFmtId="0" fontId="6" fillId="20" borderId="15" xfId="0" applyNumberFormat="1" applyFont="1" applyFill="1" applyBorder="1" applyAlignment="1">
      <alignment horizontal="center" vertical="center"/>
    </xf>
    <xf numFmtId="20" fontId="6" fillId="20" borderId="15" xfId="0" applyNumberFormat="1" applyFont="1" applyFill="1" applyBorder="1" applyAlignment="1">
      <alignment horizontal="center" vertical="center"/>
    </xf>
    <xf numFmtId="20" fontId="6" fillId="20" borderId="11" xfId="0" applyNumberFormat="1" applyFont="1" applyFill="1" applyBorder="1" applyAlignment="1">
      <alignment vertical="center"/>
    </xf>
    <xf numFmtId="20" fontId="6" fillId="20" borderId="14" xfId="0" applyNumberFormat="1" applyFont="1" applyFill="1" applyBorder="1" applyAlignment="1">
      <alignment vertical="center"/>
    </xf>
    <xf numFmtId="0" fontId="6" fillId="19" borderId="42" xfId="0" applyNumberFormat="1" applyFont="1" applyFill="1" applyBorder="1" applyAlignment="1">
      <alignment horizontal="center"/>
    </xf>
    <xf numFmtId="20" fontId="6" fillId="20" borderId="11" xfId="0" applyNumberFormat="1" applyFont="1" applyFill="1" applyBorder="1" applyAlignment="1">
      <alignment horizontal="center"/>
    </xf>
    <xf numFmtId="20" fontId="6" fillId="18" borderId="11" xfId="0" applyNumberFormat="1" applyFont="1" applyFill="1" applyBorder="1" applyAlignment="1">
      <alignment horizontal="center"/>
    </xf>
    <xf numFmtId="0" fontId="6" fillId="6" borderId="14" xfId="0" applyNumberFormat="1" applyFont="1" applyFill="1" applyBorder="1" applyAlignment="1"/>
    <xf numFmtId="0" fontId="20" fillId="17" borderId="7" xfId="0" applyNumberFormat="1" applyFont="1" applyFill="1" applyBorder="1" applyAlignment="1">
      <alignment horizontal="center" vertical="center"/>
    </xf>
    <xf numFmtId="0" fontId="6" fillId="5" borderId="0" xfId="0" applyNumberFormat="1" applyFont="1" applyFill="1" applyBorder="1" applyAlignment="1"/>
    <xf numFmtId="0" fontId="6" fillId="5" borderId="7" xfId="0" applyNumberFormat="1" applyFont="1" applyFill="1" applyBorder="1" applyAlignment="1"/>
    <xf numFmtId="0" fontId="6" fillId="19" borderId="0" xfId="0" applyNumberFormat="1" applyFont="1" applyFill="1" applyBorder="1" applyAlignment="1">
      <alignment horizontal="center"/>
    </xf>
    <xf numFmtId="0" fontId="6" fillId="19" borderId="7" xfId="0" applyNumberFormat="1" applyFont="1" applyFill="1" applyBorder="1" applyAlignment="1">
      <alignment vertical="center"/>
    </xf>
    <xf numFmtId="20" fontId="6" fillId="18" borderId="42" xfId="0" applyNumberFormat="1" applyFont="1" applyFill="1" applyBorder="1" applyAlignment="1">
      <alignment horizontal="center"/>
    </xf>
    <xf numFmtId="20" fontId="6" fillId="18" borderId="42" xfId="0" applyNumberFormat="1" applyFont="1" applyFill="1" applyBorder="1" applyAlignment="1">
      <alignment vertical="center"/>
    </xf>
    <xf numFmtId="0" fontId="6" fillId="5" borderId="0" xfId="0" applyNumberFormat="1" applyFont="1" applyFill="1" applyBorder="1" applyAlignment="1">
      <alignment horizontal="center"/>
    </xf>
    <xf numFmtId="0" fontId="6" fillId="17" borderId="42" xfId="0" applyNumberFormat="1" applyFont="1" applyFill="1" applyBorder="1" applyAlignment="1">
      <alignment horizontal="center"/>
    </xf>
    <xf numFmtId="0" fontId="6" fillId="17" borderId="42" xfId="0" applyNumberFormat="1" applyFont="1" applyFill="1" applyBorder="1" applyAlignment="1"/>
    <xf numFmtId="0" fontId="6" fillId="17" borderId="14" xfId="0" applyNumberFormat="1" applyFont="1" applyFill="1" applyBorder="1" applyAlignment="1"/>
    <xf numFmtId="0" fontId="20" fillId="7" borderId="13" xfId="0" applyNumberFormat="1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/>
    </xf>
    <xf numFmtId="20" fontId="6" fillId="0" borderId="45" xfId="0" applyNumberFormat="1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vertical="center"/>
    </xf>
    <xf numFmtId="2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0" fontId="0" fillId="9" borderId="23" xfId="0" applyFill="1" applyBorder="1"/>
    <xf numFmtId="0" fontId="6" fillId="0" borderId="0" xfId="0" applyFont="1" applyFill="1" applyBorder="1" applyAlignment="1">
      <alignment horizontal="center" vertical="center"/>
    </xf>
    <xf numFmtId="0" fontId="6" fillId="9" borderId="49" xfId="0" applyFont="1" applyFill="1" applyBorder="1" applyAlignment="1">
      <alignment horizontal="center" vertical="top"/>
    </xf>
    <xf numFmtId="0" fontId="6" fillId="9" borderId="43" xfId="0" applyFont="1" applyFill="1" applyBorder="1" applyAlignment="1">
      <alignment vertical="top"/>
    </xf>
    <xf numFmtId="0" fontId="6" fillId="9" borderId="13" xfId="0" applyFont="1" applyFill="1" applyBorder="1" applyAlignment="1">
      <alignment vertical="top"/>
    </xf>
    <xf numFmtId="0" fontId="6" fillId="9" borderId="8" xfId="0" applyFont="1" applyFill="1" applyBorder="1" applyAlignment="1">
      <alignment horizontal="center" vertical="top"/>
    </xf>
    <xf numFmtId="0" fontId="21" fillId="9" borderId="30" xfId="0" applyFont="1" applyFill="1" applyBorder="1" applyAlignment="1">
      <alignment vertical="center"/>
    </xf>
    <xf numFmtId="0" fontId="21" fillId="9" borderId="31" xfId="0" applyFont="1" applyFill="1" applyBorder="1" applyAlignment="1">
      <alignment vertical="center"/>
    </xf>
    <xf numFmtId="0" fontId="21" fillId="9" borderId="32" xfId="0" applyFont="1" applyFill="1" applyBorder="1" applyAlignment="1">
      <alignment vertical="center"/>
    </xf>
    <xf numFmtId="0" fontId="21" fillId="9" borderId="25" xfId="0" applyFont="1" applyFill="1" applyBorder="1" applyAlignment="1">
      <alignment vertical="center"/>
    </xf>
    <xf numFmtId="0" fontId="21" fillId="9" borderId="15" xfId="0" applyFont="1" applyFill="1" applyBorder="1" applyAlignment="1">
      <alignment vertical="center"/>
    </xf>
    <xf numFmtId="0" fontId="21" fillId="9" borderId="16" xfId="0" applyFont="1" applyFill="1" applyBorder="1" applyAlignment="1">
      <alignment vertical="center"/>
    </xf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6" fillId="9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0" fillId="9" borderId="5" xfId="0" applyFill="1" applyBorder="1"/>
    <xf numFmtId="0" fontId="0" fillId="9" borderId="6" xfId="0" applyFill="1" applyBorder="1"/>
    <xf numFmtId="0" fontId="8" fillId="9" borderId="5" xfId="0" applyFont="1" applyFill="1" applyBorder="1" applyAlignment="1"/>
    <xf numFmtId="0" fontId="6" fillId="5" borderId="1" xfId="0" applyFont="1" applyFill="1" applyBorder="1" applyAlignment="1">
      <alignment horizontal="center" vertical="center"/>
    </xf>
    <xf numFmtId="0" fontId="0" fillId="9" borderId="19" xfId="0" applyFill="1" applyBorder="1"/>
    <xf numFmtId="0" fontId="6" fillId="17" borderId="21" xfId="0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center" vertical="center"/>
    </xf>
    <xf numFmtId="0" fontId="0" fillId="17" borderId="3" xfId="0" applyFill="1" applyBorder="1"/>
    <xf numFmtId="0" fontId="0" fillId="19" borderId="3" xfId="0" applyFill="1" applyBorder="1"/>
    <xf numFmtId="0" fontId="0" fillId="3" borderId="2" xfId="0" applyFill="1" applyBorder="1"/>
    <xf numFmtId="0" fontId="0" fillId="21" borderId="21" xfId="0" applyFill="1" applyBorder="1"/>
    <xf numFmtId="20" fontId="6" fillId="20" borderId="0" xfId="0" applyNumberFormat="1" applyFont="1" applyFill="1" applyBorder="1" applyAlignment="1">
      <alignment vertical="center"/>
    </xf>
    <xf numFmtId="20" fontId="6" fillId="2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20" xfId="0" applyFont="1" applyFill="1" applyBorder="1"/>
    <xf numFmtId="1" fontId="6" fillId="0" borderId="0" xfId="0" applyNumberFormat="1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vertical="center" wrapText="1"/>
    </xf>
    <xf numFmtId="0" fontId="20" fillId="7" borderId="13" xfId="0" applyNumberFormat="1" applyFont="1" applyFill="1" applyBorder="1" applyAlignment="1">
      <alignment horizontal="center"/>
    </xf>
    <xf numFmtId="0" fontId="6" fillId="8" borderId="30" xfId="0" applyNumberFormat="1" applyFont="1" applyFill="1" applyBorder="1" applyAlignment="1">
      <alignment horizont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20" fontId="6" fillId="20" borderId="45" xfId="0" applyNumberFormat="1" applyFont="1" applyFill="1" applyBorder="1" applyAlignment="1">
      <alignment horizontal="center"/>
    </xf>
    <xf numFmtId="20" fontId="6" fillId="20" borderId="45" xfId="0" applyNumberFormat="1" applyFont="1" applyFill="1" applyBorder="1" applyAlignment="1">
      <alignment vertical="center"/>
    </xf>
    <xf numFmtId="20" fontId="6" fillId="20" borderId="0" xfId="0" applyNumberFormat="1" applyFont="1" applyFill="1" applyBorder="1" applyAlignment="1">
      <alignment horizontal="center"/>
    </xf>
    <xf numFmtId="20" fontId="6" fillId="9" borderId="40" xfId="0" applyNumberFormat="1" applyFont="1" applyFill="1" applyBorder="1" applyAlignment="1">
      <alignment vertical="center"/>
    </xf>
    <xf numFmtId="0" fontId="6" fillId="6" borderId="37" xfId="0" applyNumberFormat="1" applyFont="1" applyFill="1" applyBorder="1" applyAlignment="1">
      <alignment horizontal="center"/>
    </xf>
    <xf numFmtId="0" fontId="6" fillId="6" borderId="11" xfId="0" applyNumberFormat="1" applyFont="1" applyFill="1" applyBorder="1" applyAlignment="1">
      <alignment horizontal="center"/>
    </xf>
    <xf numFmtId="0" fontId="6" fillId="7" borderId="37" xfId="0" applyNumberFormat="1" applyFont="1" applyFill="1" applyBorder="1" applyAlignment="1">
      <alignment horizontal="center"/>
    </xf>
    <xf numFmtId="0" fontId="6" fillId="7" borderId="14" xfId="0" applyNumberFormat="1" applyFont="1" applyFill="1" applyBorder="1" applyAlignment="1">
      <alignment horizontal="center"/>
    </xf>
    <xf numFmtId="20" fontId="6" fillId="0" borderId="0" xfId="0" applyNumberFormat="1" applyFont="1" applyFill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20" fontId="6" fillId="20" borderId="39" xfId="0" applyNumberFormat="1" applyFont="1" applyFill="1" applyBorder="1" applyAlignment="1">
      <alignment horizontal="center"/>
    </xf>
    <xf numFmtId="20" fontId="6" fillId="18" borderId="41" xfId="0" applyNumberFormat="1" applyFont="1" applyFill="1" applyBorder="1" applyAlignment="1">
      <alignment horizontal="center"/>
    </xf>
    <xf numFmtId="0" fontId="6" fillId="19" borderId="5" xfId="0" applyNumberFormat="1" applyFont="1" applyFill="1" applyBorder="1" applyAlignment="1">
      <alignment horizontal="center"/>
    </xf>
    <xf numFmtId="0" fontId="6" fillId="17" borderId="41" xfId="0" applyNumberFormat="1" applyFont="1" applyFill="1" applyBorder="1" applyAlignment="1">
      <alignment horizontal="center"/>
    </xf>
    <xf numFmtId="0" fontId="6" fillId="5" borderId="5" xfId="0" applyNumberFormat="1" applyFont="1" applyFill="1" applyBorder="1" applyAlignment="1">
      <alignment horizontal="center"/>
    </xf>
    <xf numFmtId="20" fontId="6" fillId="20" borderId="23" xfId="0" applyNumberFormat="1" applyFont="1" applyFill="1" applyBorder="1" applyAlignment="1">
      <alignment vertical="center"/>
    </xf>
    <xf numFmtId="20" fontId="6" fillId="20" borderId="52" xfId="0" applyNumberFormat="1" applyFont="1" applyFill="1" applyBorder="1" applyAlignment="1">
      <alignment vertical="center"/>
    </xf>
    <xf numFmtId="0" fontId="6" fillId="20" borderId="52" xfId="0" applyNumberFormat="1" applyFont="1" applyFill="1" applyBorder="1" applyAlignment="1">
      <alignment horizontal="center" vertical="center"/>
    </xf>
    <xf numFmtId="20" fontId="6" fillId="20" borderId="52" xfId="0" applyNumberFormat="1" applyFont="1" applyFill="1" applyBorder="1" applyAlignment="1">
      <alignment horizontal="center" vertical="center"/>
    </xf>
    <xf numFmtId="20" fontId="6" fillId="20" borderId="5" xfId="0" applyNumberFormat="1" applyFont="1" applyFill="1" applyBorder="1" applyAlignment="1">
      <alignment horizontal="center" vertical="center"/>
    </xf>
    <xf numFmtId="20" fontId="6" fillId="9" borderId="18" xfId="0" applyNumberFormat="1" applyFont="1" applyFill="1" applyBorder="1" applyAlignment="1">
      <alignment vertical="center"/>
    </xf>
    <xf numFmtId="20" fontId="6" fillId="9" borderId="0" xfId="0" applyNumberFormat="1" applyFont="1" applyFill="1" applyBorder="1" applyAlignment="1">
      <alignment vertical="center"/>
    </xf>
    <xf numFmtId="20" fontId="6" fillId="9" borderId="20" xfId="0" applyNumberFormat="1" applyFont="1" applyFill="1" applyBorder="1" applyAlignment="1">
      <alignment vertical="center"/>
    </xf>
    <xf numFmtId="20" fontId="6" fillId="20" borderId="54" xfId="0" applyNumberFormat="1" applyFont="1" applyFill="1" applyBorder="1" applyAlignment="1">
      <alignment vertical="center"/>
    </xf>
    <xf numFmtId="20" fontId="6" fillId="0" borderId="55" xfId="0" applyNumberFormat="1" applyFont="1" applyFill="1" applyBorder="1" applyAlignment="1">
      <alignment vertical="center"/>
    </xf>
    <xf numFmtId="20" fontId="6" fillId="0" borderId="42" xfId="0" applyNumberFormat="1" applyFont="1" applyFill="1" applyBorder="1" applyAlignment="1">
      <alignment vertical="center"/>
    </xf>
    <xf numFmtId="20" fontId="6" fillId="0" borderId="42" xfId="0" applyNumberFormat="1" applyFont="1" applyFill="1" applyBorder="1" applyAlignment="1">
      <alignment horizontal="center" vertical="center"/>
    </xf>
    <xf numFmtId="20" fontId="6" fillId="0" borderId="57" xfId="0" applyNumberFormat="1" applyFont="1" applyFill="1" applyBorder="1" applyAlignment="1">
      <alignment vertical="center"/>
    </xf>
    <xf numFmtId="0" fontId="6" fillId="8" borderId="9" xfId="0" applyNumberFormat="1" applyFont="1" applyFill="1" applyBorder="1" applyAlignment="1">
      <alignment horizontal="center" vertical="center"/>
    </xf>
    <xf numFmtId="0" fontId="6" fillId="8" borderId="10" xfId="0" applyNumberFormat="1" applyFont="1" applyFill="1" applyBorder="1" applyAlignment="1">
      <alignment horizontal="center" vertical="center"/>
    </xf>
    <xf numFmtId="0" fontId="6" fillId="8" borderId="29" xfId="0" applyNumberFormat="1" applyFont="1" applyFill="1" applyBorder="1" applyAlignment="1">
      <alignment horizontal="center" vertical="center"/>
    </xf>
    <xf numFmtId="1" fontId="6" fillId="19" borderId="17" xfId="0" applyNumberFormat="1" applyFont="1" applyFill="1" applyBorder="1" applyAlignment="1">
      <alignment horizontal="center" vertical="center"/>
    </xf>
    <xf numFmtId="1" fontId="6" fillId="19" borderId="8" xfId="0" applyNumberFormat="1" applyFont="1" applyFill="1" applyBorder="1" applyAlignment="1">
      <alignment horizontal="center" vertical="center"/>
    </xf>
    <xf numFmtId="1" fontId="6" fillId="19" borderId="12" xfId="0" applyNumberFormat="1" applyFont="1" applyFill="1" applyBorder="1" applyAlignment="1">
      <alignment horizontal="center" vertical="center"/>
    </xf>
    <xf numFmtId="0" fontId="6" fillId="22" borderId="8" xfId="0" applyNumberFormat="1" applyFont="1" applyFill="1" applyBorder="1" applyAlignment="1">
      <alignment horizontal="center" vertical="center"/>
    </xf>
    <xf numFmtId="0" fontId="6" fillId="17" borderId="8" xfId="0" applyNumberFormat="1" applyFont="1" applyFill="1" applyBorder="1" applyAlignment="1">
      <alignment horizontal="center" vertical="center"/>
    </xf>
    <xf numFmtId="0" fontId="6" fillId="17" borderId="12" xfId="0" applyNumberFormat="1" applyFont="1" applyFill="1" applyBorder="1" applyAlignment="1">
      <alignment horizontal="center" vertical="center"/>
    </xf>
    <xf numFmtId="0" fontId="11" fillId="17" borderId="8" xfId="0" applyNumberFormat="1" applyFont="1" applyFill="1" applyBorder="1" applyAlignment="1">
      <alignment horizontal="center" vertical="center"/>
    </xf>
    <xf numFmtId="0" fontId="11" fillId="17" borderId="12" xfId="0" applyNumberFormat="1" applyFont="1" applyFill="1" applyBorder="1" applyAlignment="1">
      <alignment horizontal="center" vertical="center"/>
    </xf>
    <xf numFmtId="0" fontId="6" fillId="17" borderId="17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0" fontId="6" fillId="6" borderId="12" xfId="0" applyNumberFormat="1" applyFont="1" applyFill="1" applyBorder="1" applyAlignment="1">
      <alignment horizontal="center" vertical="center"/>
    </xf>
    <xf numFmtId="0" fontId="6" fillId="7" borderId="8" xfId="0" applyNumberFormat="1" applyFont="1" applyFill="1" applyBorder="1" applyAlignment="1">
      <alignment horizontal="center" vertical="center"/>
    </xf>
    <xf numFmtId="0" fontId="6" fillId="7" borderId="12" xfId="0" applyNumberFormat="1" applyFont="1" applyFill="1" applyBorder="1" applyAlignment="1">
      <alignment horizontal="center" vertical="center"/>
    </xf>
    <xf numFmtId="0" fontId="6" fillId="22" borderId="12" xfId="0" applyNumberFormat="1" applyFont="1" applyFill="1" applyBorder="1" applyAlignment="1">
      <alignment horizontal="center" vertical="center"/>
    </xf>
    <xf numFmtId="0" fontId="6" fillId="23" borderId="8" xfId="0" applyNumberFormat="1" applyFont="1" applyFill="1" applyBorder="1" applyAlignment="1">
      <alignment horizontal="center" vertical="center"/>
    </xf>
    <xf numFmtId="0" fontId="6" fillId="23" borderId="12" xfId="0" applyNumberFormat="1" applyFont="1" applyFill="1" applyBorder="1" applyAlignment="1">
      <alignment horizontal="center" vertical="center"/>
    </xf>
    <xf numFmtId="0" fontId="6" fillId="23" borderId="17" xfId="0" applyNumberFormat="1" applyFont="1" applyFill="1" applyBorder="1" applyAlignment="1">
      <alignment horizontal="center" vertical="center"/>
    </xf>
    <xf numFmtId="0" fontId="6" fillId="22" borderId="17" xfId="0" applyNumberFormat="1" applyFont="1" applyFill="1" applyBorder="1" applyAlignment="1">
      <alignment horizontal="center" vertical="center"/>
    </xf>
    <xf numFmtId="1" fontId="6" fillId="24" borderId="28" xfId="0" applyNumberFormat="1" applyFont="1" applyFill="1" applyBorder="1" applyAlignment="1">
      <alignment horizontal="center" vertical="center"/>
    </xf>
    <xf numFmtId="1" fontId="6" fillId="24" borderId="34" xfId="0" applyNumberFormat="1" applyFont="1" applyFill="1" applyBorder="1" applyAlignment="1">
      <alignment horizontal="center" vertical="center"/>
    </xf>
    <xf numFmtId="1" fontId="6" fillId="24" borderId="35" xfId="0" applyNumberFormat="1" applyFont="1" applyFill="1" applyBorder="1" applyAlignment="1">
      <alignment horizontal="center" vertical="center"/>
    </xf>
    <xf numFmtId="1" fontId="6" fillId="18" borderId="8" xfId="0" applyNumberFormat="1" applyFont="1" applyFill="1" applyBorder="1" applyAlignment="1">
      <alignment horizontal="center" vertical="center"/>
    </xf>
    <xf numFmtId="1" fontId="6" fillId="18" borderId="12" xfId="0" applyNumberFormat="1" applyFont="1" applyFill="1" applyBorder="1" applyAlignment="1">
      <alignment horizontal="center" vertical="center"/>
    </xf>
    <xf numFmtId="1" fontId="6" fillId="18" borderId="17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6" borderId="37" xfId="0" applyNumberFormat="1" applyFont="1" applyFill="1" applyBorder="1" applyAlignment="1">
      <alignment horizontal="center"/>
    </xf>
    <xf numFmtId="0" fontId="6" fillId="6" borderId="11" xfId="0" applyNumberFormat="1" applyFont="1" applyFill="1" applyBorder="1" applyAlignment="1">
      <alignment horizontal="center"/>
    </xf>
    <xf numFmtId="0" fontId="6" fillId="6" borderId="14" xfId="0" applyNumberFormat="1" applyFont="1" applyFill="1" applyBorder="1" applyAlignment="1">
      <alignment horizontal="center"/>
    </xf>
    <xf numFmtId="0" fontId="6" fillId="7" borderId="37" xfId="0" applyNumberFormat="1" applyFont="1" applyFill="1" applyBorder="1" applyAlignment="1">
      <alignment horizontal="center"/>
    </xf>
    <xf numFmtId="0" fontId="6" fillId="7" borderId="14" xfId="0" applyNumberFormat="1" applyFont="1" applyFill="1" applyBorder="1" applyAlignment="1">
      <alignment horizontal="center"/>
    </xf>
    <xf numFmtId="20" fontId="20" fillId="6" borderId="15" xfId="0" applyNumberFormat="1" applyFont="1" applyFill="1" applyBorder="1" applyAlignment="1">
      <alignment horizontal="center" vertical="center"/>
    </xf>
    <xf numFmtId="0" fontId="20" fillId="5" borderId="13" xfId="0" applyNumberFormat="1" applyFont="1" applyFill="1" applyBorder="1" applyAlignment="1">
      <alignment horizontal="center" vertical="center"/>
    </xf>
    <xf numFmtId="20" fontId="6" fillId="19" borderId="7" xfId="0" applyNumberFormat="1" applyFont="1" applyFill="1" applyBorder="1" applyAlignment="1">
      <alignment horizontal="center" vertical="center"/>
    </xf>
    <xf numFmtId="20" fontId="6" fillId="19" borderId="15" xfId="0" applyNumberFormat="1" applyFont="1" applyFill="1" applyBorder="1" applyAlignment="1">
      <alignment horizontal="center" vertical="center"/>
    </xf>
    <xf numFmtId="0" fontId="6" fillId="17" borderId="5" xfId="0" applyNumberFormat="1" applyFont="1" applyFill="1" applyBorder="1" applyAlignment="1">
      <alignment horizontal="center"/>
    </xf>
    <xf numFmtId="0" fontId="6" fillId="17" borderId="0" xfId="0" applyNumberFormat="1" applyFont="1" applyFill="1" applyBorder="1" applyAlignment="1">
      <alignment horizontal="center"/>
    </xf>
    <xf numFmtId="0" fontId="16" fillId="9" borderId="48" xfId="0" applyNumberFormat="1" applyFont="1" applyFill="1" applyBorder="1" applyAlignment="1">
      <alignment horizontal="center" vertical="center"/>
    </xf>
    <xf numFmtId="0" fontId="16" fillId="9" borderId="10" xfId="0" applyNumberFormat="1" applyFont="1" applyFill="1" applyBorder="1" applyAlignment="1">
      <alignment horizontal="center" vertical="center"/>
    </xf>
    <xf numFmtId="0" fontId="20" fillId="5" borderId="15" xfId="0" applyNumberFormat="1" applyFont="1" applyFill="1" applyBorder="1" applyAlignment="1">
      <alignment horizontal="center" vertical="center"/>
    </xf>
    <xf numFmtId="0" fontId="6" fillId="5" borderId="37" xfId="0" applyNumberFormat="1" applyFont="1" applyFill="1" applyBorder="1" applyAlignment="1">
      <alignment horizontal="center"/>
    </xf>
    <xf numFmtId="0" fontId="6" fillId="5" borderId="11" xfId="0" applyNumberFormat="1" applyFont="1" applyFill="1" applyBorder="1" applyAlignment="1">
      <alignment horizontal="center"/>
    </xf>
    <xf numFmtId="0" fontId="6" fillId="5" borderId="14" xfId="0" applyNumberFormat="1" applyFont="1" applyFill="1" applyBorder="1" applyAlignment="1">
      <alignment horizontal="center"/>
    </xf>
    <xf numFmtId="20" fontId="6" fillId="0" borderId="4" xfId="0" applyNumberFormat="1" applyFont="1" applyBorder="1" applyAlignment="1">
      <alignment horizontal="center" vertical="center"/>
    </xf>
    <xf numFmtId="20" fontId="6" fillId="0" borderId="18" xfId="0" applyNumberFormat="1" applyFont="1" applyBorder="1" applyAlignment="1">
      <alignment horizontal="center" vertical="center"/>
    </xf>
    <xf numFmtId="20" fontId="6" fillId="0" borderId="22" xfId="0" applyNumberFormat="1" applyFont="1" applyBorder="1" applyAlignment="1">
      <alignment horizontal="center" vertical="center"/>
    </xf>
    <xf numFmtId="20" fontId="6" fillId="0" borderId="6" xfId="0" applyNumberFormat="1" applyFont="1" applyBorder="1" applyAlignment="1">
      <alignment horizontal="center" vertical="center"/>
    </xf>
    <xf numFmtId="20" fontId="6" fillId="0" borderId="20" xfId="0" applyNumberFormat="1" applyFont="1" applyBorder="1" applyAlignment="1">
      <alignment horizontal="center" vertical="center"/>
    </xf>
    <xf numFmtId="20" fontId="6" fillId="0" borderId="24" xfId="0" applyNumberFormat="1" applyFont="1" applyBorder="1" applyAlignment="1">
      <alignment horizontal="center" vertical="center"/>
    </xf>
    <xf numFmtId="0" fontId="6" fillId="5" borderId="4" xfId="0" applyNumberFormat="1" applyFont="1" applyFill="1" applyBorder="1" applyAlignment="1">
      <alignment horizontal="center"/>
    </xf>
    <xf numFmtId="0" fontId="6" fillId="5" borderId="18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0" fontId="8" fillId="0" borderId="4" xfId="0" applyNumberFormat="1" applyFont="1" applyBorder="1" applyAlignment="1">
      <alignment horizontal="center"/>
    </xf>
    <xf numFmtId="20" fontId="8" fillId="0" borderId="5" xfId="0" applyNumberFormat="1" applyFont="1" applyBorder="1" applyAlignment="1">
      <alignment horizontal="center"/>
    </xf>
    <xf numFmtId="20" fontId="8" fillId="0" borderId="6" xfId="0" applyNumberFormat="1" applyFont="1" applyBorder="1" applyAlignment="1">
      <alignment horizontal="center"/>
    </xf>
    <xf numFmtId="20" fontId="6" fillId="0" borderId="39" xfId="0" applyNumberFormat="1" applyFont="1" applyBorder="1" applyAlignment="1">
      <alignment horizontal="center" vertical="center"/>
    </xf>
    <xf numFmtId="20" fontId="6" fillId="0" borderId="45" xfId="0" applyNumberFormat="1" applyFont="1" applyBorder="1" applyAlignment="1">
      <alignment horizontal="center" vertical="center"/>
    </xf>
    <xf numFmtId="20" fontId="6" fillId="0" borderId="53" xfId="0" applyNumberFormat="1" applyFont="1" applyBorder="1" applyAlignment="1">
      <alignment horizontal="center" vertical="center"/>
    </xf>
    <xf numFmtId="20" fontId="6" fillId="0" borderId="40" xfId="0" applyNumberFormat="1" applyFont="1" applyBorder="1" applyAlignment="1">
      <alignment horizontal="center" vertical="center"/>
    </xf>
    <xf numFmtId="20" fontId="6" fillId="0" borderId="50" xfId="0" applyNumberFormat="1" applyFont="1" applyBorder="1" applyAlignment="1">
      <alignment horizontal="center" vertical="center"/>
    </xf>
    <xf numFmtId="20" fontId="6" fillId="0" borderId="55" xfId="0" applyNumberFormat="1" applyFont="1" applyBorder="1" applyAlignment="1">
      <alignment horizontal="center" vertical="center"/>
    </xf>
    <xf numFmtId="20" fontId="6" fillId="0" borderId="56" xfId="0" applyNumberFormat="1" applyFont="1" applyBorder="1" applyAlignment="1">
      <alignment horizontal="center" vertical="center"/>
    </xf>
    <xf numFmtId="0" fontId="21" fillId="9" borderId="25" xfId="0" applyFont="1" applyFill="1" applyBorder="1" applyAlignment="1">
      <alignment horizontal="left" vertical="top" wrapText="1"/>
    </xf>
    <xf numFmtId="0" fontId="21" fillId="9" borderId="15" xfId="0" applyFont="1" applyFill="1" applyBorder="1" applyAlignment="1">
      <alignment horizontal="left" vertical="top" wrapText="1"/>
    </xf>
    <xf numFmtId="0" fontId="21" fillId="9" borderId="16" xfId="0" applyFont="1" applyFill="1" applyBorder="1" applyAlignment="1">
      <alignment horizontal="left" vertical="top" wrapText="1"/>
    </xf>
    <xf numFmtId="0" fontId="21" fillId="9" borderId="43" xfId="0" applyFont="1" applyFill="1" applyBorder="1" applyAlignment="1">
      <alignment horizontal="left" vertical="top" wrapText="1"/>
    </xf>
    <xf numFmtId="0" fontId="21" fillId="9" borderId="13" xfId="0" applyFont="1" applyFill="1" applyBorder="1" applyAlignment="1">
      <alignment horizontal="left" vertical="top" wrapText="1"/>
    </xf>
    <xf numFmtId="0" fontId="21" fillId="9" borderId="33" xfId="0" applyFont="1" applyFill="1" applyBorder="1" applyAlignment="1">
      <alignment horizontal="left" vertical="top" wrapText="1"/>
    </xf>
    <xf numFmtId="0" fontId="14" fillId="14" borderId="1" xfId="0" applyFont="1" applyFill="1" applyBorder="1" applyAlignment="1">
      <alignment horizontal="center"/>
    </xf>
    <xf numFmtId="0" fontId="14" fillId="14" borderId="2" xfId="0" applyFont="1" applyFill="1" applyBorder="1" applyAlignment="1">
      <alignment horizontal="center"/>
    </xf>
    <xf numFmtId="0" fontId="14" fillId="14" borderId="3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15" borderId="6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left" vertical="top"/>
    </xf>
    <xf numFmtId="0" fontId="6" fillId="9" borderId="15" xfId="0" applyFont="1" applyFill="1" applyBorder="1" applyAlignment="1">
      <alignment horizontal="left" vertical="top"/>
    </xf>
    <xf numFmtId="0" fontId="6" fillId="9" borderId="44" xfId="0" applyFont="1" applyFill="1" applyBorder="1" applyAlignment="1">
      <alignment horizontal="left" vertical="top"/>
    </xf>
    <xf numFmtId="0" fontId="6" fillId="9" borderId="25" xfId="0" applyFont="1" applyFill="1" applyBorder="1" applyAlignment="1">
      <alignment horizontal="center" vertical="top" wrapText="1"/>
    </xf>
    <xf numFmtId="0" fontId="6" fillId="9" borderId="15" xfId="0" applyFont="1" applyFill="1" applyBorder="1" applyAlignment="1">
      <alignment horizontal="center" vertical="top" wrapText="1"/>
    </xf>
    <xf numFmtId="0" fontId="6" fillId="9" borderId="44" xfId="0" applyFont="1" applyFill="1" applyBorder="1" applyAlignment="1">
      <alignment horizontal="center" vertical="top" wrapText="1"/>
    </xf>
    <xf numFmtId="20" fontId="6" fillId="0" borderId="43" xfId="0" applyNumberFormat="1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 vertical="center"/>
    </xf>
    <xf numFmtId="20" fontId="6" fillId="0" borderId="14" xfId="0" applyNumberFormat="1" applyFont="1" applyBorder="1" applyAlignment="1">
      <alignment horizontal="center" vertical="center"/>
    </xf>
    <xf numFmtId="20" fontId="6" fillId="0" borderId="47" xfId="0" applyNumberFormat="1" applyFont="1" applyBorder="1" applyAlignment="1">
      <alignment horizontal="center" vertical="center"/>
    </xf>
    <xf numFmtId="20" fontId="6" fillId="0" borderId="46" xfId="0" applyNumberFormat="1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20" fontId="6" fillId="0" borderId="20" xfId="0" applyNumberFormat="1" applyFont="1" applyFill="1" applyBorder="1" applyAlignment="1">
      <alignment horizontal="center" vertical="center"/>
    </xf>
  </cellXfs>
  <cellStyles count="3">
    <cellStyle name="Bad" xfId="2" builtinId="27"/>
    <cellStyle name="Comma" xfId="1" builtinId="3"/>
    <cellStyle name="Normal" xfId="0" builtinId="0"/>
  </cellStyles>
  <dxfs count="27"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rgb="FF9C0006"/>
      </font>
      <fill>
        <patternFill>
          <bgColor rgb="FFFFC7CE"/>
        </patternFill>
      </fill>
    </dxf>
    <dxf>
      <font>
        <b/>
        <i/>
        <color rgb="FF9C0006"/>
      </font>
      <fill>
        <patternFill>
          <bgColor rgb="FFFFC7CE"/>
        </patternFill>
      </fill>
    </dxf>
    <dxf>
      <font>
        <b/>
        <i/>
        <color rgb="FF9C0006"/>
      </font>
      <fill>
        <patternFill>
          <bgColor rgb="FFFFC7CE"/>
        </patternFill>
      </fill>
    </dxf>
    <dxf>
      <font>
        <b/>
        <i/>
        <color rgb="FF9C0006"/>
      </font>
      <fill>
        <patternFill>
          <bgColor rgb="FFFFC7CE"/>
        </patternFill>
      </fill>
    </dxf>
    <dxf>
      <font>
        <b/>
        <i/>
        <color rgb="FF9C0006"/>
      </font>
      <fill>
        <patternFill>
          <bgColor rgb="FFFFC7CE"/>
        </patternFill>
      </fill>
    </dxf>
    <dxf>
      <font>
        <b/>
        <i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3" tint="-0.499984740745262"/>
      </font>
      <fill>
        <patternFill>
          <bgColor theme="3" tint="-0.499984740745262"/>
        </patternFill>
      </fill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6"/>
  <sheetViews>
    <sheetView showGridLines="0" tabSelected="1" topLeftCell="A82" zoomScale="85" zoomScaleNormal="85" zoomScaleSheetLayoutView="100" workbookViewId="0">
      <selection activeCell="B92" sqref="B92:Z92"/>
    </sheetView>
  </sheetViews>
  <sheetFormatPr defaultRowHeight="15" x14ac:dyDescent="0.25"/>
  <cols>
    <col min="1" max="2" width="6.85546875" customWidth="1"/>
    <col min="3" max="3" width="7.28515625" customWidth="1"/>
    <col min="4" max="4" width="6.28515625" customWidth="1"/>
    <col min="5" max="5" width="6.85546875" customWidth="1"/>
    <col min="6" max="6" width="7.28515625" customWidth="1"/>
    <col min="7" max="8" width="6.42578125" customWidth="1"/>
    <col min="9" max="9" width="8.42578125" customWidth="1"/>
    <col min="10" max="10" width="7.28515625" bestFit="1" customWidth="1"/>
    <col min="11" max="11" width="5.140625" customWidth="1"/>
    <col min="12" max="41" width="3.7109375" customWidth="1"/>
    <col min="42" max="42" width="11.28515625" customWidth="1"/>
    <col min="43" max="43" width="10.42578125" customWidth="1"/>
    <col min="44" max="44" width="5.7109375" style="63" customWidth="1"/>
    <col min="45" max="46" width="9.140625" hidden="1" customWidth="1"/>
    <col min="47" max="47" width="0" hidden="1" customWidth="1"/>
  </cols>
  <sheetData>
    <row r="1" spans="1:46" ht="46.9" customHeight="1" thickBot="1" x14ac:dyDescent="0.3">
      <c r="A1" s="280" t="s">
        <v>54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2"/>
      <c r="AP1" s="149" t="s">
        <v>39</v>
      </c>
      <c r="AQ1" s="58">
        <v>2</v>
      </c>
      <c r="AR1" s="61"/>
    </row>
    <row r="2" spans="1:46" ht="19.5" thickBot="1" x14ac:dyDescent="0.3">
      <c r="A2" s="242" t="s">
        <v>0</v>
      </c>
      <c r="B2" s="243"/>
      <c r="C2" s="68"/>
      <c r="D2" s="68"/>
      <c r="E2" s="68"/>
      <c r="F2" s="68"/>
      <c r="G2" s="244" t="s">
        <v>1</v>
      </c>
      <c r="H2" s="245"/>
      <c r="I2" s="245"/>
      <c r="J2" s="246"/>
      <c r="K2" s="212" t="s">
        <v>2</v>
      </c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4"/>
      <c r="AP2" s="64"/>
      <c r="AQ2" s="65"/>
      <c r="AR2" s="61"/>
      <c r="AS2" s="59"/>
    </row>
    <row r="3" spans="1:46" ht="16.5" thickBot="1" x14ac:dyDescent="0.3">
      <c r="A3" s="215"/>
      <c r="B3" s="216"/>
      <c r="C3" s="1"/>
      <c r="D3" s="1"/>
      <c r="E3" s="1"/>
      <c r="F3" s="1"/>
      <c r="G3" s="1"/>
      <c r="H3" s="1"/>
      <c r="I3" s="1"/>
      <c r="J3" s="2"/>
      <c r="K3" s="163">
        <v>1</v>
      </c>
      <c r="L3" s="164">
        <v>2</v>
      </c>
      <c r="M3" s="164">
        <v>3</v>
      </c>
      <c r="N3" s="164">
        <v>4</v>
      </c>
      <c r="O3" s="164">
        <v>5</v>
      </c>
      <c r="P3" s="164">
        <v>6</v>
      </c>
      <c r="Q3" s="164">
        <v>7</v>
      </c>
      <c r="R3" s="164">
        <v>8</v>
      </c>
      <c r="S3" s="164">
        <v>9</v>
      </c>
      <c r="T3" s="164">
        <v>10</v>
      </c>
      <c r="U3" s="164">
        <v>11</v>
      </c>
      <c r="V3" s="164">
        <v>12</v>
      </c>
      <c r="W3" s="164">
        <v>13</v>
      </c>
      <c r="X3" s="164">
        <v>14</v>
      </c>
      <c r="Y3" s="164">
        <v>15</v>
      </c>
      <c r="Z3" s="164">
        <v>16</v>
      </c>
      <c r="AA3" s="164">
        <v>17</v>
      </c>
      <c r="AB3" s="164">
        <v>18</v>
      </c>
      <c r="AC3" s="164">
        <v>19</v>
      </c>
      <c r="AD3" s="164">
        <v>20</v>
      </c>
      <c r="AE3" s="164">
        <v>21</v>
      </c>
      <c r="AF3" s="164">
        <v>22</v>
      </c>
      <c r="AG3" s="164">
        <v>23</v>
      </c>
      <c r="AH3" s="164">
        <v>24</v>
      </c>
      <c r="AI3" s="164">
        <v>25</v>
      </c>
      <c r="AJ3" s="164">
        <v>26</v>
      </c>
      <c r="AK3" s="164">
        <v>27</v>
      </c>
      <c r="AL3" s="164">
        <v>28</v>
      </c>
      <c r="AM3" s="164">
        <v>29</v>
      </c>
      <c r="AN3" s="164">
        <v>30</v>
      </c>
      <c r="AO3" s="165">
        <v>31</v>
      </c>
      <c r="AP3" s="66"/>
      <c r="AQ3" s="65"/>
      <c r="AR3" s="61"/>
      <c r="AS3" s="60">
        <f ca="1">DAY(TODAY())</f>
        <v>9</v>
      </c>
    </row>
    <row r="4" spans="1:46" ht="18.75" customHeight="1" thickBot="1" x14ac:dyDescent="0.3">
      <c r="A4" s="234">
        <v>4.1666666666666664E-2</v>
      </c>
      <c r="B4" s="237">
        <v>0.16666666666666666</v>
      </c>
      <c r="C4" s="166"/>
      <c r="D4" s="167"/>
      <c r="E4" s="168"/>
      <c r="F4" s="169"/>
      <c r="G4" s="170"/>
      <c r="H4" s="158"/>
      <c r="I4" s="160"/>
      <c r="J4" s="151" t="s">
        <v>6</v>
      </c>
      <c r="K4" s="184">
        <v>1</v>
      </c>
      <c r="L4" s="184">
        <v>4</v>
      </c>
      <c r="M4" s="184">
        <v>7</v>
      </c>
      <c r="N4" s="184">
        <v>1</v>
      </c>
      <c r="O4" s="184">
        <v>2</v>
      </c>
      <c r="P4" s="184">
        <v>5</v>
      </c>
      <c r="Q4" s="184">
        <v>8</v>
      </c>
      <c r="R4" s="184">
        <v>2</v>
      </c>
      <c r="S4" s="184">
        <v>3</v>
      </c>
      <c r="T4" s="184">
        <v>6</v>
      </c>
      <c r="U4" s="184">
        <v>9</v>
      </c>
      <c r="V4" s="184">
        <v>3</v>
      </c>
      <c r="W4" s="184">
        <v>4</v>
      </c>
      <c r="X4" s="184">
        <v>7</v>
      </c>
      <c r="Y4" s="184">
        <v>1</v>
      </c>
      <c r="Z4" s="184">
        <v>4</v>
      </c>
      <c r="AA4" s="184">
        <v>5</v>
      </c>
      <c r="AB4" s="184">
        <v>8</v>
      </c>
      <c r="AC4" s="184">
        <v>2</v>
      </c>
      <c r="AD4" s="184">
        <v>5</v>
      </c>
      <c r="AE4" s="184">
        <v>6</v>
      </c>
      <c r="AF4" s="184">
        <v>9</v>
      </c>
      <c r="AG4" s="184">
        <v>3</v>
      </c>
      <c r="AH4" s="184">
        <v>6</v>
      </c>
      <c r="AI4" s="184">
        <v>7</v>
      </c>
      <c r="AJ4" s="184">
        <v>1</v>
      </c>
      <c r="AK4" s="184">
        <v>4</v>
      </c>
      <c r="AL4" s="184">
        <v>7</v>
      </c>
      <c r="AM4" s="184">
        <v>8</v>
      </c>
      <c r="AN4" s="184">
        <v>2</v>
      </c>
      <c r="AO4" s="185">
        <v>5</v>
      </c>
      <c r="AP4" s="228" t="str">
        <f ca="1">IF(IF(NOT(ISERROR(SEARCH($AQ$1,"1234"))),IF(SEARCH($AQ$1,"1234")&gt;0,TRUE,FALSE),FALSE),IF(AS4&lt;&gt;$AM$90,IF(AS4&lt;&gt;$AM$91,"",CONCATENATE("&lt;-H- ",TEXT( $A$4,"h AM/PM")," to ",TEXT($B$4,"h AM/PM"))),CONCATENATE("&lt;-W- ",TEXT( $A$4,"h AM/PM")," to ",TEXT($B$4,"h AM/PM"))),"")</f>
        <v/>
      </c>
      <c r="AQ4" s="229"/>
      <c r="AR4" s="61"/>
      <c r="AS4">
        <f ca="1">HLOOKUP($AS$3,$K$3:$AO$74,AT4,FALSE)</f>
        <v>3</v>
      </c>
      <c r="AT4">
        <v>2</v>
      </c>
    </row>
    <row r="5" spans="1:46" ht="18.75" customHeight="1" thickBot="1" x14ac:dyDescent="0.3">
      <c r="A5" s="235"/>
      <c r="B5" s="238"/>
      <c r="C5" s="154"/>
      <c r="D5" s="102"/>
      <c r="E5" s="100"/>
      <c r="F5" s="105"/>
      <c r="G5" s="104"/>
      <c r="H5" s="159"/>
      <c r="I5" s="161" t="s">
        <v>5</v>
      </c>
      <c r="J5" s="150"/>
      <c r="K5" s="199">
        <v>3</v>
      </c>
      <c r="L5" s="199">
        <v>6</v>
      </c>
      <c r="M5" s="199">
        <v>9</v>
      </c>
      <c r="N5" s="199">
        <v>3</v>
      </c>
      <c r="O5" s="199">
        <v>4</v>
      </c>
      <c r="P5" s="199">
        <v>7</v>
      </c>
      <c r="Q5" s="199">
        <v>1</v>
      </c>
      <c r="R5" s="199">
        <v>4</v>
      </c>
      <c r="S5" s="199">
        <v>5</v>
      </c>
      <c r="T5" s="199">
        <v>8</v>
      </c>
      <c r="U5" s="199">
        <v>2</v>
      </c>
      <c r="V5" s="199">
        <v>5</v>
      </c>
      <c r="W5" s="199">
        <v>6</v>
      </c>
      <c r="X5" s="199">
        <v>9</v>
      </c>
      <c r="Y5" s="199">
        <v>3</v>
      </c>
      <c r="Z5" s="199">
        <v>6</v>
      </c>
      <c r="AA5" s="199">
        <v>7</v>
      </c>
      <c r="AB5" s="199">
        <v>1</v>
      </c>
      <c r="AC5" s="199">
        <v>4</v>
      </c>
      <c r="AD5" s="199">
        <v>7</v>
      </c>
      <c r="AE5" s="199">
        <v>8</v>
      </c>
      <c r="AF5" s="199">
        <v>2</v>
      </c>
      <c r="AG5" s="199">
        <v>5</v>
      </c>
      <c r="AH5" s="199">
        <v>8</v>
      </c>
      <c r="AI5" s="199">
        <v>9</v>
      </c>
      <c r="AJ5" s="199">
        <v>3</v>
      </c>
      <c r="AK5" s="199">
        <v>6</v>
      </c>
      <c r="AL5" s="199">
        <v>9</v>
      </c>
      <c r="AM5" s="199">
        <v>1</v>
      </c>
      <c r="AN5" s="199">
        <v>4</v>
      </c>
      <c r="AO5" s="200">
        <v>7</v>
      </c>
      <c r="AP5" s="228" t="str">
        <f t="shared" ref="AP5:AP7" ca="1" si="0">IF(IF(NOT(ISERROR(SEARCH($AQ$1,"1234"))),IF(SEARCH($AQ$1,"1234")&gt;0,TRUE,FALSE),FALSE),IF(AS5&lt;&gt;$AM$90,IF(AS5&lt;&gt;$AM$91,"",CONCATENATE("&lt;-H- ",TEXT( $A$4,"h AM/PM")," to ",TEXT($B$4,"h AM/PM"))),CONCATENATE("&lt;-W- ",TEXT( $A$4,"h AM/PM")," to ",TEXT($B$4,"h AM/PM"))),"")</f>
        <v/>
      </c>
      <c r="AQ5" s="229"/>
      <c r="AR5" s="61"/>
      <c r="AS5">
        <f t="shared" ref="AS5:AS7" ca="1" si="1">HLOOKUP($AS$3,$K$3:$AO$74,AT5,FALSE)</f>
        <v>5</v>
      </c>
      <c r="AT5">
        <v>3</v>
      </c>
    </row>
    <row r="6" spans="1:46" ht="18.75" customHeight="1" thickBot="1" x14ac:dyDescent="0.3">
      <c r="A6" s="235"/>
      <c r="B6" s="238"/>
      <c r="C6" s="155"/>
      <c r="D6" s="103"/>
      <c r="E6" s="72"/>
      <c r="F6" s="106"/>
      <c r="G6" s="98"/>
      <c r="H6" s="96" t="s">
        <v>4</v>
      </c>
      <c r="I6" s="222"/>
      <c r="J6" s="222"/>
      <c r="K6" s="197">
        <v>5</v>
      </c>
      <c r="L6" s="197">
        <v>8</v>
      </c>
      <c r="M6" s="197">
        <v>2</v>
      </c>
      <c r="N6" s="197">
        <v>5</v>
      </c>
      <c r="O6" s="197">
        <v>6</v>
      </c>
      <c r="P6" s="197">
        <v>9</v>
      </c>
      <c r="Q6" s="197">
        <v>3</v>
      </c>
      <c r="R6" s="197">
        <v>6</v>
      </c>
      <c r="S6" s="197">
        <v>7</v>
      </c>
      <c r="T6" s="197">
        <v>1</v>
      </c>
      <c r="U6" s="197">
        <v>4</v>
      </c>
      <c r="V6" s="197">
        <v>7</v>
      </c>
      <c r="W6" s="197">
        <v>8</v>
      </c>
      <c r="X6" s="197">
        <v>2</v>
      </c>
      <c r="Y6" s="197">
        <v>5</v>
      </c>
      <c r="Z6" s="197">
        <v>8</v>
      </c>
      <c r="AA6" s="197">
        <v>9</v>
      </c>
      <c r="AB6" s="197">
        <v>3</v>
      </c>
      <c r="AC6" s="197">
        <v>6</v>
      </c>
      <c r="AD6" s="197">
        <v>9</v>
      </c>
      <c r="AE6" s="197">
        <v>1</v>
      </c>
      <c r="AF6" s="197">
        <v>4</v>
      </c>
      <c r="AG6" s="197">
        <v>7</v>
      </c>
      <c r="AH6" s="197">
        <v>1</v>
      </c>
      <c r="AI6" s="197">
        <v>2</v>
      </c>
      <c r="AJ6" s="197">
        <v>5</v>
      </c>
      <c r="AK6" s="197">
        <v>8</v>
      </c>
      <c r="AL6" s="197">
        <v>2</v>
      </c>
      <c r="AM6" s="197">
        <v>3</v>
      </c>
      <c r="AN6" s="197">
        <v>6</v>
      </c>
      <c r="AO6" s="198">
        <v>9</v>
      </c>
      <c r="AP6" s="228" t="str">
        <f t="shared" ca="1" si="0"/>
        <v/>
      </c>
      <c r="AQ6" s="229"/>
      <c r="AR6" s="61"/>
      <c r="AS6">
        <f t="shared" ca="1" si="1"/>
        <v>7</v>
      </c>
      <c r="AT6">
        <v>4</v>
      </c>
    </row>
    <row r="7" spans="1:46" ht="18.75" customHeight="1" x14ac:dyDescent="0.25">
      <c r="A7" s="235"/>
      <c r="B7" s="238"/>
      <c r="C7" s="155"/>
      <c r="D7" s="103"/>
      <c r="E7" s="72"/>
      <c r="F7" s="106"/>
      <c r="G7" s="99" t="s">
        <v>3</v>
      </c>
      <c r="H7" s="230"/>
      <c r="I7" s="230"/>
      <c r="J7" s="230"/>
      <c r="K7" s="190">
        <v>7</v>
      </c>
      <c r="L7" s="190">
        <v>1</v>
      </c>
      <c r="M7" s="190">
        <v>4</v>
      </c>
      <c r="N7" s="190">
        <v>7</v>
      </c>
      <c r="O7" s="190">
        <v>8</v>
      </c>
      <c r="P7" s="190">
        <v>2</v>
      </c>
      <c r="Q7" s="190">
        <v>5</v>
      </c>
      <c r="R7" s="190">
        <v>8</v>
      </c>
      <c r="S7" s="190">
        <v>9</v>
      </c>
      <c r="T7" s="190">
        <v>3</v>
      </c>
      <c r="U7" s="190">
        <v>6</v>
      </c>
      <c r="V7" s="190">
        <v>9</v>
      </c>
      <c r="W7" s="190">
        <v>1</v>
      </c>
      <c r="X7" s="190">
        <v>4</v>
      </c>
      <c r="Y7" s="190">
        <v>7</v>
      </c>
      <c r="Z7" s="190">
        <v>1</v>
      </c>
      <c r="AA7" s="190">
        <v>2</v>
      </c>
      <c r="AB7" s="190">
        <v>5</v>
      </c>
      <c r="AC7" s="190">
        <v>8</v>
      </c>
      <c r="AD7" s="190">
        <v>2</v>
      </c>
      <c r="AE7" s="190">
        <v>3</v>
      </c>
      <c r="AF7" s="190">
        <v>6</v>
      </c>
      <c r="AG7" s="190">
        <v>9</v>
      </c>
      <c r="AH7" s="190">
        <v>3</v>
      </c>
      <c r="AI7" s="190">
        <v>4</v>
      </c>
      <c r="AJ7" s="190">
        <v>7</v>
      </c>
      <c r="AK7" s="190">
        <v>1</v>
      </c>
      <c r="AL7" s="190">
        <v>4</v>
      </c>
      <c r="AM7" s="190">
        <v>5</v>
      </c>
      <c r="AN7" s="190">
        <v>8</v>
      </c>
      <c r="AO7" s="201">
        <v>2</v>
      </c>
      <c r="AP7" s="228" t="str">
        <f t="shared" ca="1" si="0"/>
        <v/>
      </c>
      <c r="AQ7" s="229"/>
      <c r="AR7" s="61"/>
      <c r="AS7">
        <f t="shared" ca="1" si="1"/>
        <v>9</v>
      </c>
      <c r="AT7">
        <v>5</v>
      </c>
    </row>
    <row r="8" spans="1:46" ht="18.75" customHeight="1" x14ac:dyDescent="0.25">
      <c r="A8" s="235"/>
      <c r="B8" s="238"/>
      <c r="C8" s="155"/>
      <c r="D8" s="103"/>
      <c r="E8" s="72"/>
      <c r="F8" s="107" t="s">
        <v>40</v>
      </c>
      <c r="G8" s="79"/>
      <c r="H8" s="97"/>
      <c r="I8" s="97"/>
      <c r="J8" s="97"/>
      <c r="K8" s="191">
        <v>10</v>
      </c>
      <c r="L8" s="191">
        <v>11</v>
      </c>
      <c r="M8" s="191">
        <v>12</v>
      </c>
      <c r="N8" s="191">
        <v>13</v>
      </c>
      <c r="O8" s="191">
        <v>10</v>
      </c>
      <c r="P8" s="191">
        <v>11</v>
      </c>
      <c r="Q8" s="191">
        <v>12</v>
      </c>
      <c r="R8" s="191">
        <v>13</v>
      </c>
      <c r="S8" s="191">
        <v>10</v>
      </c>
      <c r="T8" s="191">
        <v>11</v>
      </c>
      <c r="U8" s="191">
        <v>12</v>
      </c>
      <c r="V8" s="191">
        <v>13</v>
      </c>
      <c r="W8" s="191">
        <v>10</v>
      </c>
      <c r="X8" s="191">
        <v>11</v>
      </c>
      <c r="Y8" s="191">
        <v>12</v>
      </c>
      <c r="Z8" s="191">
        <v>13</v>
      </c>
      <c r="AA8" s="191">
        <v>10</v>
      </c>
      <c r="AB8" s="191">
        <v>11</v>
      </c>
      <c r="AC8" s="191">
        <v>12</v>
      </c>
      <c r="AD8" s="191">
        <v>13</v>
      </c>
      <c r="AE8" s="191">
        <v>10</v>
      </c>
      <c r="AF8" s="191">
        <v>11</v>
      </c>
      <c r="AG8" s="191">
        <v>12</v>
      </c>
      <c r="AH8" s="191">
        <v>13</v>
      </c>
      <c r="AI8" s="191">
        <v>10</v>
      </c>
      <c r="AJ8" s="191">
        <v>11</v>
      </c>
      <c r="AK8" s="191">
        <v>12</v>
      </c>
      <c r="AL8" s="191">
        <v>13</v>
      </c>
      <c r="AM8" s="191">
        <v>10</v>
      </c>
      <c r="AN8" s="191">
        <v>11</v>
      </c>
      <c r="AO8" s="192">
        <v>12</v>
      </c>
      <c r="AP8" s="69"/>
      <c r="AQ8" s="70"/>
      <c r="AR8" s="61"/>
    </row>
    <row r="9" spans="1:46" ht="18.75" customHeight="1" x14ac:dyDescent="0.25">
      <c r="A9" s="235"/>
      <c r="B9" s="238"/>
      <c r="C9" s="155"/>
      <c r="D9" s="103"/>
      <c r="E9" s="101" t="s">
        <v>41</v>
      </c>
      <c r="F9" s="73"/>
      <c r="G9" s="224"/>
      <c r="H9" s="225"/>
      <c r="I9" s="225"/>
      <c r="J9" s="225"/>
      <c r="K9" s="188">
        <v>13</v>
      </c>
      <c r="L9" s="188">
        <v>10</v>
      </c>
      <c r="M9" s="188">
        <v>11</v>
      </c>
      <c r="N9" s="188">
        <v>12</v>
      </c>
      <c r="O9" s="188">
        <v>13</v>
      </c>
      <c r="P9" s="188">
        <v>10</v>
      </c>
      <c r="Q9" s="188">
        <v>11</v>
      </c>
      <c r="R9" s="188">
        <v>12</v>
      </c>
      <c r="S9" s="188">
        <v>13</v>
      </c>
      <c r="T9" s="188">
        <v>10</v>
      </c>
      <c r="U9" s="188">
        <v>11</v>
      </c>
      <c r="V9" s="188">
        <v>12</v>
      </c>
      <c r="W9" s="188">
        <v>13</v>
      </c>
      <c r="X9" s="188">
        <v>10</v>
      </c>
      <c r="Y9" s="188">
        <v>11</v>
      </c>
      <c r="Z9" s="188">
        <v>12</v>
      </c>
      <c r="AA9" s="188">
        <v>13</v>
      </c>
      <c r="AB9" s="188">
        <v>10</v>
      </c>
      <c r="AC9" s="188">
        <v>11</v>
      </c>
      <c r="AD9" s="188">
        <v>12</v>
      </c>
      <c r="AE9" s="188">
        <v>13</v>
      </c>
      <c r="AF9" s="188">
        <v>10</v>
      </c>
      <c r="AG9" s="188">
        <v>11</v>
      </c>
      <c r="AH9" s="188">
        <v>12</v>
      </c>
      <c r="AI9" s="188">
        <v>13</v>
      </c>
      <c r="AJ9" s="188">
        <v>10</v>
      </c>
      <c r="AK9" s="188">
        <v>11</v>
      </c>
      <c r="AL9" s="188">
        <v>12</v>
      </c>
      <c r="AM9" s="188">
        <v>13</v>
      </c>
      <c r="AN9" s="188">
        <v>10</v>
      </c>
      <c r="AO9" s="189">
        <v>11</v>
      </c>
      <c r="AP9" s="66"/>
      <c r="AQ9" s="67"/>
      <c r="AR9" s="61"/>
      <c r="AS9" s="63"/>
    </row>
    <row r="10" spans="1:46" ht="18.75" customHeight="1" x14ac:dyDescent="0.25">
      <c r="A10" s="235"/>
      <c r="B10" s="238"/>
      <c r="C10" s="155"/>
      <c r="D10" s="71" t="s">
        <v>42</v>
      </c>
      <c r="E10" s="82"/>
      <c r="F10" s="81"/>
      <c r="G10" s="80"/>
      <c r="H10" s="80"/>
      <c r="I10" s="80"/>
      <c r="J10" s="80"/>
      <c r="K10" s="209">
        <v>12</v>
      </c>
      <c r="L10" s="209">
        <v>13</v>
      </c>
      <c r="M10" s="209">
        <v>10</v>
      </c>
      <c r="N10" s="209">
        <v>11</v>
      </c>
      <c r="O10" s="209">
        <v>12</v>
      </c>
      <c r="P10" s="209">
        <v>13</v>
      </c>
      <c r="Q10" s="209">
        <v>10</v>
      </c>
      <c r="R10" s="209">
        <v>11</v>
      </c>
      <c r="S10" s="209">
        <v>12</v>
      </c>
      <c r="T10" s="209">
        <v>13</v>
      </c>
      <c r="U10" s="209">
        <v>10</v>
      </c>
      <c r="V10" s="209">
        <v>11</v>
      </c>
      <c r="W10" s="209">
        <v>12</v>
      </c>
      <c r="X10" s="209">
        <v>13</v>
      </c>
      <c r="Y10" s="209">
        <v>10</v>
      </c>
      <c r="Z10" s="209">
        <v>11</v>
      </c>
      <c r="AA10" s="209">
        <v>12</v>
      </c>
      <c r="AB10" s="209">
        <v>13</v>
      </c>
      <c r="AC10" s="209">
        <v>10</v>
      </c>
      <c r="AD10" s="209">
        <v>11</v>
      </c>
      <c r="AE10" s="209">
        <v>12</v>
      </c>
      <c r="AF10" s="209">
        <v>13</v>
      </c>
      <c r="AG10" s="209">
        <v>10</v>
      </c>
      <c r="AH10" s="209">
        <v>11</v>
      </c>
      <c r="AI10" s="209">
        <v>12</v>
      </c>
      <c r="AJ10" s="209">
        <v>13</v>
      </c>
      <c r="AK10" s="209">
        <v>10</v>
      </c>
      <c r="AL10" s="209">
        <v>11</v>
      </c>
      <c r="AM10" s="209">
        <v>12</v>
      </c>
      <c r="AN10" s="209">
        <v>13</v>
      </c>
      <c r="AO10" s="210">
        <v>10</v>
      </c>
      <c r="AP10" s="66"/>
      <c r="AQ10" s="67"/>
      <c r="AR10" s="61"/>
      <c r="AS10" s="63"/>
    </row>
    <row r="11" spans="1:46" ht="18.75" customHeight="1" thickBot="1" x14ac:dyDescent="0.3">
      <c r="A11" s="236"/>
      <c r="B11" s="239"/>
      <c r="C11" s="171" t="s">
        <v>43</v>
      </c>
      <c r="D11" s="172"/>
      <c r="E11" s="173"/>
      <c r="F11" s="172"/>
      <c r="G11" s="174"/>
      <c r="H11" s="174"/>
      <c r="I11" s="174"/>
      <c r="J11" s="174"/>
      <c r="K11" s="207">
        <v>11</v>
      </c>
      <c r="L11" s="207">
        <v>12</v>
      </c>
      <c r="M11" s="207">
        <v>13</v>
      </c>
      <c r="N11" s="207">
        <v>10</v>
      </c>
      <c r="O11" s="207">
        <v>11</v>
      </c>
      <c r="P11" s="207">
        <v>12</v>
      </c>
      <c r="Q11" s="207">
        <v>13</v>
      </c>
      <c r="R11" s="207">
        <v>10</v>
      </c>
      <c r="S11" s="207">
        <v>11</v>
      </c>
      <c r="T11" s="207">
        <v>12</v>
      </c>
      <c r="U11" s="207">
        <v>13</v>
      </c>
      <c r="V11" s="207">
        <v>10</v>
      </c>
      <c r="W11" s="207">
        <v>11</v>
      </c>
      <c r="X11" s="207">
        <v>12</v>
      </c>
      <c r="Y11" s="207">
        <v>13</v>
      </c>
      <c r="Z11" s="207">
        <v>10</v>
      </c>
      <c r="AA11" s="207">
        <v>11</v>
      </c>
      <c r="AB11" s="207">
        <v>12</v>
      </c>
      <c r="AC11" s="207">
        <v>13</v>
      </c>
      <c r="AD11" s="207">
        <v>10</v>
      </c>
      <c r="AE11" s="207">
        <v>11</v>
      </c>
      <c r="AF11" s="207">
        <v>12</v>
      </c>
      <c r="AG11" s="207">
        <v>13</v>
      </c>
      <c r="AH11" s="207">
        <v>10</v>
      </c>
      <c r="AI11" s="207">
        <v>11</v>
      </c>
      <c r="AJ11" s="207">
        <v>12</v>
      </c>
      <c r="AK11" s="207">
        <v>13</v>
      </c>
      <c r="AL11" s="207">
        <v>10</v>
      </c>
      <c r="AM11" s="207">
        <v>11</v>
      </c>
      <c r="AN11" s="207">
        <v>12</v>
      </c>
      <c r="AO11" s="208">
        <v>13</v>
      </c>
      <c r="AP11" s="66"/>
      <c r="AQ11" s="67"/>
      <c r="AR11" s="61"/>
      <c r="AS11" s="63"/>
    </row>
    <row r="12" spans="1:46" s="63" customFormat="1" ht="18.75" customHeight="1" thickBot="1" x14ac:dyDescent="0.3">
      <c r="A12" s="283"/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4"/>
      <c r="AP12" s="146"/>
      <c r="AQ12" s="147"/>
    </row>
    <row r="13" spans="1:46" ht="18.75" customHeight="1" thickBot="1" x14ac:dyDescent="0.3">
      <c r="A13" s="234">
        <v>0.16666666666666666</v>
      </c>
      <c r="B13" s="237">
        <v>0.29166666666666669</v>
      </c>
      <c r="C13" s="175"/>
      <c r="D13" s="83"/>
      <c r="E13" s="74"/>
      <c r="F13" s="226" t="s">
        <v>40</v>
      </c>
      <c r="G13" s="231" t="s">
        <v>3</v>
      </c>
      <c r="H13" s="217" t="s">
        <v>4</v>
      </c>
      <c r="I13" s="220" t="s">
        <v>5</v>
      </c>
      <c r="J13" s="151" t="s">
        <v>6</v>
      </c>
      <c r="K13" s="184">
        <v>2</v>
      </c>
      <c r="L13" s="184">
        <v>5</v>
      </c>
      <c r="M13" s="184">
        <v>8</v>
      </c>
      <c r="N13" s="184">
        <v>2</v>
      </c>
      <c r="O13" s="184">
        <v>3</v>
      </c>
      <c r="P13" s="184">
        <v>6</v>
      </c>
      <c r="Q13" s="184">
        <v>9</v>
      </c>
      <c r="R13" s="184">
        <v>3</v>
      </c>
      <c r="S13" s="184">
        <v>4</v>
      </c>
      <c r="T13" s="184">
        <v>7</v>
      </c>
      <c r="U13" s="184">
        <v>1</v>
      </c>
      <c r="V13" s="184">
        <v>4</v>
      </c>
      <c r="W13" s="184">
        <v>5</v>
      </c>
      <c r="X13" s="184">
        <v>8</v>
      </c>
      <c r="Y13" s="184">
        <v>2</v>
      </c>
      <c r="Z13" s="184">
        <v>5</v>
      </c>
      <c r="AA13" s="184">
        <v>6</v>
      </c>
      <c r="AB13" s="184">
        <v>9</v>
      </c>
      <c r="AC13" s="184">
        <v>3</v>
      </c>
      <c r="AD13" s="184">
        <v>6</v>
      </c>
      <c r="AE13" s="184">
        <v>7</v>
      </c>
      <c r="AF13" s="184">
        <v>1</v>
      </c>
      <c r="AG13" s="184">
        <v>4</v>
      </c>
      <c r="AH13" s="184">
        <v>7</v>
      </c>
      <c r="AI13" s="184">
        <v>8</v>
      </c>
      <c r="AJ13" s="184">
        <v>2</v>
      </c>
      <c r="AK13" s="184">
        <v>5</v>
      </c>
      <c r="AL13" s="184">
        <v>8</v>
      </c>
      <c r="AM13" s="184">
        <v>9</v>
      </c>
      <c r="AN13" s="184">
        <v>3</v>
      </c>
      <c r="AO13" s="185">
        <v>6</v>
      </c>
      <c r="AP13" s="228" t="str">
        <f ca="1">IF(IF(NOT(ISERROR(SEARCH($AQ$1,"1234"))),IF(SEARCH($AQ$1,"1234")&gt;0,TRUE,FALSE),FALSE),IF(AS13&lt;&gt;$AM$90,IF(AS13&lt;&gt;$AM$91,"",CONCATENATE("&lt;-H- ",TEXT( $A$13,"h AM/PM")," to ",TEXT($B$13,"h AM/PM"))),CONCATENATE("&lt;-W- ",TEXT( $A$13,"h AM/PM")," to ",TEXT($B$13,"h AM/PM"))),"")</f>
        <v>&lt;-W- 4 AM to 7 AM</v>
      </c>
      <c r="AQ13" s="229"/>
      <c r="AR13" s="61"/>
      <c r="AS13">
        <f ca="1">HLOOKUP($AS$3,$K$3:$AO$74,AT13,FALSE)</f>
        <v>4</v>
      </c>
      <c r="AT13">
        <v>11</v>
      </c>
    </row>
    <row r="14" spans="1:46" ht="18.75" customHeight="1" thickBot="1" x14ac:dyDescent="0.3">
      <c r="A14" s="235"/>
      <c r="B14" s="238"/>
      <c r="C14" s="145"/>
      <c r="D14" s="84"/>
      <c r="E14" s="75"/>
      <c r="F14" s="227"/>
      <c r="G14" s="232"/>
      <c r="H14" s="218"/>
      <c r="I14" s="221"/>
      <c r="J14" s="108"/>
      <c r="K14" s="199">
        <v>4</v>
      </c>
      <c r="L14" s="199">
        <v>7</v>
      </c>
      <c r="M14" s="199">
        <v>1</v>
      </c>
      <c r="N14" s="199">
        <v>4</v>
      </c>
      <c r="O14" s="199">
        <v>5</v>
      </c>
      <c r="P14" s="199">
        <v>8</v>
      </c>
      <c r="Q14" s="199">
        <v>2</v>
      </c>
      <c r="R14" s="199">
        <v>5</v>
      </c>
      <c r="S14" s="199">
        <v>6</v>
      </c>
      <c r="T14" s="199">
        <v>9</v>
      </c>
      <c r="U14" s="199">
        <v>3</v>
      </c>
      <c r="V14" s="199">
        <v>6</v>
      </c>
      <c r="W14" s="199">
        <v>7</v>
      </c>
      <c r="X14" s="199">
        <v>1</v>
      </c>
      <c r="Y14" s="199">
        <v>4</v>
      </c>
      <c r="Z14" s="199">
        <v>7</v>
      </c>
      <c r="AA14" s="199">
        <v>8</v>
      </c>
      <c r="AB14" s="199">
        <v>2</v>
      </c>
      <c r="AC14" s="199">
        <v>5</v>
      </c>
      <c r="AD14" s="199">
        <v>8</v>
      </c>
      <c r="AE14" s="199">
        <v>9</v>
      </c>
      <c r="AF14" s="199">
        <v>3</v>
      </c>
      <c r="AG14" s="199">
        <v>6</v>
      </c>
      <c r="AH14" s="199">
        <v>9</v>
      </c>
      <c r="AI14" s="199">
        <v>1</v>
      </c>
      <c r="AJ14" s="199">
        <v>4</v>
      </c>
      <c r="AK14" s="199">
        <v>7</v>
      </c>
      <c r="AL14" s="199">
        <v>1</v>
      </c>
      <c r="AM14" s="199">
        <v>2</v>
      </c>
      <c r="AN14" s="199">
        <v>5</v>
      </c>
      <c r="AO14" s="200">
        <v>8</v>
      </c>
      <c r="AP14" s="228" t="str">
        <f t="shared" ref="AP14:AP16" ca="1" si="2">IF(IF(NOT(ISERROR(SEARCH($AQ$1,"1234"))),IF(SEARCH($AQ$1,"1234")&gt;0,TRUE,FALSE),FALSE),IF(AS14&lt;&gt;$AM$90,IF(AS14&lt;&gt;$AM$91,"",CONCATENATE("&lt;-H- ",TEXT( $A$13,"h AM/PM")," to ",TEXT($B$13,"h AM/PM"))),CONCATENATE("&lt;-W- ",TEXT( $A$13,"h AM/PM")," to ",TEXT($B$13,"h AM/PM"))),"")</f>
        <v/>
      </c>
      <c r="AQ14" s="229"/>
      <c r="AR14" s="61"/>
      <c r="AS14">
        <f t="shared" ref="AS14:AS16" ca="1" si="3">HLOOKUP($AS$3,$K$3:$AO$74,AT14,FALSE)</f>
        <v>6</v>
      </c>
      <c r="AT14">
        <v>12</v>
      </c>
    </row>
    <row r="15" spans="1:46" ht="18.75" customHeight="1" thickBot="1" x14ac:dyDescent="0.3">
      <c r="A15" s="235"/>
      <c r="B15" s="238"/>
      <c r="C15" s="145"/>
      <c r="D15" s="84"/>
      <c r="E15" s="75"/>
      <c r="F15" s="227"/>
      <c r="G15" s="232"/>
      <c r="H15" s="219"/>
      <c r="I15" s="222"/>
      <c r="J15" s="222"/>
      <c r="K15" s="197">
        <v>6</v>
      </c>
      <c r="L15" s="197">
        <v>9</v>
      </c>
      <c r="M15" s="197">
        <v>3</v>
      </c>
      <c r="N15" s="197">
        <v>6</v>
      </c>
      <c r="O15" s="197">
        <v>7</v>
      </c>
      <c r="P15" s="197">
        <v>1</v>
      </c>
      <c r="Q15" s="197">
        <v>4</v>
      </c>
      <c r="R15" s="197">
        <v>7</v>
      </c>
      <c r="S15" s="197">
        <v>8</v>
      </c>
      <c r="T15" s="197">
        <v>2</v>
      </c>
      <c r="U15" s="197">
        <v>5</v>
      </c>
      <c r="V15" s="197">
        <v>8</v>
      </c>
      <c r="W15" s="197">
        <v>9</v>
      </c>
      <c r="X15" s="197">
        <v>3</v>
      </c>
      <c r="Y15" s="197">
        <v>6</v>
      </c>
      <c r="Z15" s="197">
        <v>9</v>
      </c>
      <c r="AA15" s="197">
        <v>1</v>
      </c>
      <c r="AB15" s="197">
        <v>4</v>
      </c>
      <c r="AC15" s="197">
        <v>7</v>
      </c>
      <c r="AD15" s="197">
        <v>1</v>
      </c>
      <c r="AE15" s="197">
        <v>2</v>
      </c>
      <c r="AF15" s="197">
        <v>5</v>
      </c>
      <c r="AG15" s="197">
        <v>8</v>
      </c>
      <c r="AH15" s="197">
        <v>2</v>
      </c>
      <c r="AI15" s="197">
        <v>3</v>
      </c>
      <c r="AJ15" s="197">
        <v>6</v>
      </c>
      <c r="AK15" s="197">
        <v>9</v>
      </c>
      <c r="AL15" s="197">
        <v>3</v>
      </c>
      <c r="AM15" s="197">
        <v>4</v>
      </c>
      <c r="AN15" s="197">
        <v>7</v>
      </c>
      <c r="AO15" s="198">
        <v>1</v>
      </c>
      <c r="AP15" s="228" t="str">
        <f t="shared" ca="1" si="2"/>
        <v/>
      </c>
      <c r="AQ15" s="229"/>
      <c r="AR15" s="61"/>
      <c r="AS15">
        <f t="shared" ca="1" si="3"/>
        <v>8</v>
      </c>
      <c r="AT15">
        <v>13</v>
      </c>
    </row>
    <row r="16" spans="1:46" ht="18.75" customHeight="1" x14ac:dyDescent="0.25">
      <c r="A16" s="235"/>
      <c r="B16" s="238"/>
      <c r="C16" s="145"/>
      <c r="D16" s="84"/>
      <c r="E16" s="93"/>
      <c r="F16" s="227"/>
      <c r="G16" s="233"/>
      <c r="H16" s="223"/>
      <c r="I16" s="223"/>
      <c r="J16" s="223"/>
      <c r="K16" s="190">
        <v>8</v>
      </c>
      <c r="L16" s="190">
        <v>2</v>
      </c>
      <c r="M16" s="190">
        <v>5</v>
      </c>
      <c r="N16" s="190">
        <v>8</v>
      </c>
      <c r="O16" s="190">
        <v>9</v>
      </c>
      <c r="P16" s="190">
        <v>3</v>
      </c>
      <c r="Q16" s="190">
        <v>6</v>
      </c>
      <c r="R16" s="190">
        <v>9</v>
      </c>
      <c r="S16" s="190">
        <v>1</v>
      </c>
      <c r="T16" s="190">
        <v>4</v>
      </c>
      <c r="U16" s="190">
        <v>7</v>
      </c>
      <c r="V16" s="190">
        <v>1</v>
      </c>
      <c r="W16" s="190">
        <v>2</v>
      </c>
      <c r="X16" s="190">
        <v>5</v>
      </c>
      <c r="Y16" s="190">
        <v>8</v>
      </c>
      <c r="Z16" s="190">
        <v>2</v>
      </c>
      <c r="AA16" s="190">
        <v>3</v>
      </c>
      <c r="AB16" s="190">
        <v>6</v>
      </c>
      <c r="AC16" s="190">
        <v>9</v>
      </c>
      <c r="AD16" s="190">
        <v>3</v>
      </c>
      <c r="AE16" s="190">
        <v>4</v>
      </c>
      <c r="AF16" s="190">
        <v>7</v>
      </c>
      <c r="AG16" s="190">
        <v>1</v>
      </c>
      <c r="AH16" s="190">
        <v>4</v>
      </c>
      <c r="AI16" s="190">
        <v>5</v>
      </c>
      <c r="AJ16" s="190">
        <v>8</v>
      </c>
      <c r="AK16" s="190">
        <v>2</v>
      </c>
      <c r="AL16" s="190">
        <v>5</v>
      </c>
      <c r="AM16" s="190">
        <v>6</v>
      </c>
      <c r="AN16" s="190">
        <v>9</v>
      </c>
      <c r="AO16" s="201">
        <v>3</v>
      </c>
      <c r="AP16" s="228" t="str">
        <f t="shared" ca="1" si="2"/>
        <v/>
      </c>
      <c r="AQ16" s="229"/>
      <c r="AR16" s="61"/>
      <c r="AS16">
        <f t="shared" ca="1" si="3"/>
        <v>1</v>
      </c>
      <c r="AT16">
        <v>14</v>
      </c>
    </row>
    <row r="17" spans="1:46" ht="18.75" customHeight="1" x14ac:dyDescent="0.25">
      <c r="A17" s="235"/>
      <c r="B17" s="238"/>
      <c r="C17" s="145"/>
      <c r="D17" s="95"/>
      <c r="E17" s="75"/>
      <c r="F17" s="227"/>
      <c r="G17" s="78"/>
      <c r="H17" s="77"/>
      <c r="I17" s="77"/>
      <c r="J17" s="77"/>
      <c r="K17" s="191">
        <v>11</v>
      </c>
      <c r="L17" s="191">
        <v>12</v>
      </c>
      <c r="M17" s="191">
        <v>13</v>
      </c>
      <c r="N17" s="191">
        <v>10</v>
      </c>
      <c r="O17" s="191">
        <v>11</v>
      </c>
      <c r="P17" s="191">
        <v>12</v>
      </c>
      <c r="Q17" s="191">
        <v>13</v>
      </c>
      <c r="R17" s="191">
        <v>10</v>
      </c>
      <c r="S17" s="191">
        <v>11</v>
      </c>
      <c r="T17" s="191">
        <v>12</v>
      </c>
      <c r="U17" s="191">
        <v>13</v>
      </c>
      <c r="V17" s="191">
        <v>10</v>
      </c>
      <c r="W17" s="191">
        <v>11</v>
      </c>
      <c r="X17" s="191">
        <v>12</v>
      </c>
      <c r="Y17" s="191">
        <v>13</v>
      </c>
      <c r="Z17" s="191">
        <v>10</v>
      </c>
      <c r="AA17" s="191">
        <v>11</v>
      </c>
      <c r="AB17" s="191">
        <v>12</v>
      </c>
      <c r="AC17" s="191">
        <v>13</v>
      </c>
      <c r="AD17" s="191">
        <v>10</v>
      </c>
      <c r="AE17" s="191">
        <v>11</v>
      </c>
      <c r="AF17" s="191">
        <v>12</v>
      </c>
      <c r="AG17" s="191">
        <v>13</v>
      </c>
      <c r="AH17" s="191">
        <v>10</v>
      </c>
      <c r="AI17" s="191">
        <v>11</v>
      </c>
      <c r="AJ17" s="191">
        <v>12</v>
      </c>
      <c r="AK17" s="191">
        <v>13</v>
      </c>
      <c r="AL17" s="191">
        <v>10</v>
      </c>
      <c r="AM17" s="191">
        <v>11</v>
      </c>
      <c r="AN17" s="191">
        <v>12</v>
      </c>
      <c r="AO17" s="192">
        <v>13</v>
      </c>
      <c r="AP17" s="69"/>
      <c r="AQ17" s="70"/>
      <c r="AR17" s="61"/>
    </row>
    <row r="18" spans="1:46" ht="18.75" customHeight="1" x14ac:dyDescent="0.25">
      <c r="A18" s="235"/>
      <c r="B18" s="238"/>
      <c r="C18" s="156"/>
      <c r="D18" s="84"/>
      <c r="E18" s="76" t="s">
        <v>41</v>
      </c>
      <c r="F18" s="73"/>
      <c r="G18" s="224"/>
      <c r="H18" s="225"/>
      <c r="I18" s="225"/>
      <c r="J18" s="225"/>
      <c r="K18" s="188">
        <v>10</v>
      </c>
      <c r="L18" s="188">
        <v>11</v>
      </c>
      <c r="M18" s="188">
        <v>12</v>
      </c>
      <c r="N18" s="188">
        <v>13</v>
      </c>
      <c r="O18" s="188">
        <v>10</v>
      </c>
      <c r="P18" s="188">
        <v>11</v>
      </c>
      <c r="Q18" s="188">
        <v>12</v>
      </c>
      <c r="R18" s="188">
        <v>13</v>
      </c>
      <c r="S18" s="188">
        <v>10</v>
      </c>
      <c r="T18" s="188">
        <v>11</v>
      </c>
      <c r="U18" s="188">
        <v>12</v>
      </c>
      <c r="V18" s="188">
        <v>13</v>
      </c>
      <c r="W18" s="188">
        <v>10</v>
      </c>
      <c r="X18" s="188">
        <v>11</v>
      </c>
      <c r="Y18" s="188">
        <v>12</v>
      </c>
      <c r="Z18" s="188">
        <v>13</v>
      </c>
      <c r="AA18" s="188">
        <v>10</v>
      </c>
      <c r="AB18" s="188">
        <v>11</v>
      </c>
      <c r="AC18" s="188">
        <v>12</v>
      </c>
      <c r="AD18" s="188">
        <v>13</v>
      </c>
      <c r="AE18" s="188">
        <v>10</v>
      </c>
      <c r="AF18" s="188">
        <v>11</v>
      </c>
      <c r="AG18" s="188">
        <v>12</v>
      </c>
      <c r="AH18" s="188">
        <v>13</v>
      </c>
      <c r="AI18" s="188">
        <v>10</v>
      </c>
      <c r="AJ18" s="188">
        <v>11</v>
      </c>
      <c r="AK18" s="188">
        <v>12</v>
      </c>
      <c r="AL18" s="188">
        <v>13</v>
      </c>
      <c r="AM18" s="188">
        <v>10</v>
      </c>
      <c r="AN18" s="188">
        <v>11</v>
      </c>
      <c r="AO18" s="189">
        <v>12</v>
      </c>
      <c r="AP18" s="69"/>
      <c r="AQ18" s="70"/>
      <c r="AR18" s="61"/>
    </row>
    <row r="19" spans="1:46" ht="18.75" customHeight="1" x14ac:dyDescent="0.25">
      <c r="A19" s="235"/>
      <c r="B19" s="238"/>
      <c r="C19" s="144"/>
      <c r="D19" s="85" t="s">
        <v>42</v>
      </c>
      <c r="E19" s="82"/>
      <c r="F19" s="81"/>
      <c r="G19" s="80"/>
      <c r="H19" s="80"/>
      <c r="I19" s="80"/>
      <c r="J19" s="80"/>
      <c r="K19" s="209">
        <v>13</v>
      </c>
      <c r="L19" s="209">
        <v>10</v>
      </c>
      <c r="M19" s="209">
        <v>11</v>
      </c>
      <c r="N19" s="209">
        <v>12</v>
      </c>
      <c r="O19" s="209">
        <v>13</v>
      </c>
      <c r="P19" s="209">
        <v>10</v>
      </c>
      <c r="Q19" s="209">
        <v>11</v>
      </c>
      <c r="R19" s="209">
        <v>12</v>
      </c>
      <c r="S19" s="209">
        <v>13</v>
      </c>
      <c r="T19" s="209">
        <v>10</v>
      </c>
      <c r="U19" s="209">
        <v>11</v>
      </c>
      <c r="V19" s="209">
        <v>12</v>
      </c>
      <c r="W19" s="209">
        <v>13</v>
      </c>
      <c r="X19" s="209">
        <v>10</v>
      </c>
      <c r="Y19" s="209">
        <v>11</v>
      </c>
      <c r="Z19" s="209">
        <v>12</v>
      </c>
      <c r="AA19" s="209">
        <v>13</v>
      </c>
      <c r="AB19" s="209">
        <v>10</v>
      </c>
      <c r="AC19" s="209">
        <v>11</v>
      </c>
      <c r="AD19" s="209">
        <v>12</v>
      </c>
      <c r="AE19" s="209">
        <v>13</v>
      </c>
      <c r="AF19" s="209">
        <v>10</v>
      </c>
      <c r="AG19" s="209">
        <v>11</v>
      </c>
      <c r="AH19" s="209">
        <v>12</v>
      </c>
      <c r="AI19" s="209">
        <v>13</v>
      </c>
      <c r="AJ19" s="209">
        <v>10</v>
      </c>
      <c r="AK19" s="209">
        <v>11</v>
      </c>
      <c r="AL19" s="209">
        <v>12</v>
      </c>
      <c r="AM19" s="209">
        <v>13</v>
      </c>
      <c r="AN19" s="209">
        <v>10</v>
      </c>
      <c r="AO19" s="210">
        <v>11</v>
      </c>
      <c r="AP19" s="69"/>
      <c r="AQ19" s="70"/>
      <c r="AR19" s="61"/>
    </row>
    <row r="20" spans="1:46" ht="18.75" customHeight="1" thickBot="1" x14ac:dyDescent="0.3">
      <c r="A20" s="236"/>
      <c r="B20" s="239"/>
      <c r="C20" s="171" t="s">
        <v>43</v>
      </c>
      <c r="D20" s="172"/>
      <c r="E20" s="173"/>
      <c r="F20" s="172"/>
      <c r="G20" s="174"/>
      <c r="H20" s="174"/>
      <c r="I20" s="174"/>
      <c r="J20" s="174"/>
      <c r="K20" s="207">
        <v>12</v>
      </c>
      <c r="L20" s="207">
        <v>13</v>
      </c>
      <c r="M20" s="207">
        <v>10</v>
      </c>
      <c r="N20" s="207">
        <v>11</v>
      </c>
      <c r="O20" s="207">
        <v>12</v>
      </c>
      <c r="P20" s="207">
        <v>13</v>
      </c>
      <c r="Q20" s="207">
        <v>10</v>
      </c>
      <c r="R20" s="207">
        <v>11</v>
      </c>
      <c r="S20" s="207">
        <v>12</v>
      </c>
      <c r="T20" s="207">
        <v>13</v>
      </c>
      <c r="U20" s="207">
        <v>10</v>
      </c>
      <c r="V20" s="207">
        <v>11</v>
      </c>
      <c r="W20" s="207">
        <v>12</v>
      </c>
      <c r="X20" s="207">
        <v>13</v>
      </c>
      <c r="Y20" s="207">
        <v>10</v>
      </c>
      <c r="Z20" s="207">
        <v>11</v>
      </c>
      <c r="AA20" s="207">
        <v>12</v>
      </c>
      <c r="AB20" s="207">
        <v>13</v>
      </c>
      <c r="AC20" s="207">
        <v>10</v>
      </c>
      <c r="AD20" s="207">
        <v>11</v>
      </c>
      <c r="AE20" s="207">
        <v>12</v>
      </c>
      <c r="AF20" s="207">
        <v>13</v>
      </c>
      <c r="AG20" s="207">
        <v>10</v>
      </c>
      <c r="AH20" s="207">
        <v>11</v>
      </c>
      <c r="AI20" s="207">
        <v>12</v>
      </c>
      <c r="AJ20" s="207">
        <v>13</v>
      </c>
      <c r="AK20" s="207">
        <v>10</v>
      </c>
      <c r="AL20" s="207">
        <v>11</v>
      </c>
      <c r="AM20" s="207">
        <v>12</v>
      </c>
      <c r="AN20" s="207">
        <v>13</v>
      </c>
      <c r="AO20" s="208">
        <v>10</v>
      </c>
      <c r="AP20" s="69"/>
      <c r="AQ20" s="70"/>
      <c r="AR20" s="61"/>
    </row>
    <row r="21" spans="1:46" ht="18.75" customHeight="1" thickBot="1" x14ac:dyDescent="0.3">
      <c r="A21" s="176"/>
      <c r="B21" s="177"/>
      <c r="C21" s="177"/>
      <c r="D21" s="177"/>
      <c r="E21" s="177"/>
      <c r="F21" s="177"/>
      <c r="G21" s="177"/>
      <c r="H21" s="177"/>
      <c r="I21" s="177"/>
      <c r="J21" s="177"/>
      <c r="K21" s="176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8"/>
      <c r="AP21" s="66"/>
      <c r="AQ21" s="67"/>
      <c r="AR21" s="61"/>
      <c r="AS21" s="63"/>
    </row>
    <row r="22" spans="1:46" ht="18.75" customHeight="1" thickBot="1" x14ac:dyDescent="0.3">
      <c r="A22" s="234">
        <v>0.29166666666666669</v>
      </c>
      <c r="B22" s="247">
        <v>0.41666666666666669</v>
      </c>
      <c r="C22" s="86"/>
      <c r="D22" s="83"/>
      <c r="E22" s="74"/>
      <c r="F22" s="226" t="s">
        <v>40</v>
      </c>
      <c r="G22" s="240" t="s">
        <v>3</v>
      </c>
      <c r="H22" s="217" t="s">
        <v>4</v>
      </c>
      <c r="I22" s="220" t="s">
        <v>5</v>
      </c>
      <c r="J22" s="151" t="s">
        <v>6</v>
      </c>
      <c r="K22" s="184">
        <v>3</v>
      </c>
      <c r="L22" s="184">
        <v>6</v>
      </c>
      <c r="M22" s="184">
        <v>9</v>
      </c>
      <c r="N22" s="184">
        <v>3</v>
      </c>
      <c r="O22" s="184">
        <v>4</v>
      </c>
      <c r="P22" s="184">
        <v>7</v>
      </c>
      <c r="Q22" s="184">
        <v>1</v>
      </c>
      <c r="R22" s="184">
        <v>4</v>
      </c>
      <c r="S22" s="184">
        <v>5</v>
      </c>
      <c r="T22" s="184">
        <v>8</v>
      </c>
      <c r="U22" s="184">
        <v>2</v>
      </c>
      <c r="V22" s="184">
        <v>5</v>
      </c>
      <c r="W22" s="184">
        <v>6</v>
      </c>
      <c r="X22" s="184">
        <v>9</v>
      </c>
      <c r="Y22" s="184">
        <v>3</v>
      </c>
      <c r="Z22" s="184">
        <v>6</v>
      </c>
      <c r="AA22" s="184">
        <v>7</v>
      </c>
      <c r="AB22" s="184">
        <v>1</v>
      </c>
      <c r="AC22" s="184">
        <v>4</v>
      </c>
      <c r="AD22" s="184">
        <v>7</v>
      </c>
      <c r="AE22" s="184">
        <v>8</v>
      </c>
      <c r="AF22" s="184">
        <v>2</v>
      </c>
      <c r="AG22" s="184">
        <v>5</v>
      </c>
      <c r="AH22" s="184">
        <v>8</v>
      </c>
      <c r="AI22" s="184">
        <v>9</v>
      </c>
      <c r="AJ22" s="184">
        <v>3</v>
      </c>
      <c r="AK22" s="184">
        <v>6</v>
      </c>
      <c r="AL22" s="184">
        <v>9</v>
      </c>
      <c r="AM22" s="184">
        <v>1</v>
      </c>
      <c r="AN22" s="184">
        <v>4</v>
      </c>
      <c r="AO22" s="185">
        <v>7</v>
      </c>
      <c r="AP22" s="228" t="str">
        <f ca="1">IF(IF(NOT(ISERROR(SEARCH($AQ$1,"1234"))),IF(SEARCH($AQ$1,"1234")&gt;0,TRUE,FALSE),FALSE),IF(AS22&lt;&gt;$AM$90,IF(AS22&lt;&gt;$AM$91,"",CONCATENATE("&lt;-H- ",TEXT( $A$22,"h AM/PM")," to ",TEXT($B$22,"h AM/PM"))),CONCATENATE("&lt;-W- ",TEXT( $A$22,"h AM/PM")," to ",TEXT($B$22,"h AM/PM"))),"")</f>
        <v/>
      </c>
      <c r="AQ22" s="229"/>
      <c r="AR22" s="61"/>
      <c r="AS22">
        <f ca="1">HLOOKUP($AS$3,$K$3:$AO$74,AT22,FALSE)</f>
        <v>5</v>
      </c>
      <c r="AT22">
        <v>20</v>
      </c>
    </row>
    <row r="23" spans="1:46" ht="18.75" customHeight="1" thickBot="1" x14ac:dyDescent="0.3">
      <c r="A23" s="235"/>
      <c r="B23" s="248"/>
      <c r="C23" s="87"/>
      <c r="D23" s="84"/>
      <c r="E23" s="75"/>
      <c r="F23" s="227"/>
      <c r="G23" s="241"/>
      <c r="H23" s="218"/>
      <c r="I23" s="221"/>
      <c r="J23" s="108"/>
      <c r="K23" s="199">
        <v>5</v>
      </c>
      <c r="L23" s="199">
        <v>8</v>
      </c>
      <c r="M23" s="199">
        <v>2</v>
      </c>
      <c r="N23" s="199">
        <v>5</v>
      </c>
      <c r="O23" s="199">
        <v>6</v>
      </c>
      <c r="P23" s="199">
        <v>9</v>
      </c>
      <c r="Q23" s="199">
        <v>3</v>
      </c>
      <c r="R23" s="199">
        <v>6</v>
      </c>
      <c r="S23" s="199">
        <v>7</v>
      </c>
      <c r="T23" s="199">
        <v>1</v>
      </c>
      <c r="U23" s="199">
        <v>4</v>
      </c>
      <c r="V23" s="199">
        <v>7</v>
      </c>
      <c r="W23" s="199">
        <v>8</v>
      </c>
      <c r="X23" s="199">
        <v>2</v>
      </c>
      <c r="Y23" s="199">
        <v>5</v>
      </c>
      <c r="Z23" s="199">
        <v>8</v>
      </c>
      <c r="AA23" s="199">
        <v>9</v>
      </c>
      <c r="AB23" s="199">
        <v>3</v>
      </c>
      <c r="AC23" s="199">
        <v>6</v>
      </c>
      <c r="AD23" s="199">
        <v>9</v>
      </c>
      <c r="AE23" s="199">
        <v>1</v>
      </c>
      <c r="AF23" s="199">
        <v>4</v>
      </c>
      <c r="AG23" s="199">
        <v>7</v>
      </c>
      <c r="AH23" s="199">
        <v>1</v>
      </c>
      <c r="AI23" s="199">
        <v>2</v>
      </c>
      <c r="AJ23" s="199">
        <v>5</v>
      </c>
      <c r="AK23" s="199">
        <v>8</v>
      </c>
      <c r="AL23" s="199">
        <v>2</v>
      </c>
      <c r="AM23" s="199">
        <v>3</v>
      </c>
      <c r="AN23" s="199">
        <v>6</v>
      </c>
      <c r="AO23" s="200">
        <v>9</v>
      </c>
      <c r="AP23" s="228" t="str">
        <f t="shared" ref="AP23:AP25" ca="1" si="4">IF(IF(NOT(ISERROR(SEARCH($AQ$1,"1234"))),IF(SEARCH($AQ$1,"1234")&gt;0,TRUE,FALSE),FALSE),IF(AS23&lt;&gt;$AM$90,IF(AS23&lt;&gt;$AM$91,"",CONCATENATE("&lt;-H- ",TEXT( $A$22,"h AM/PM")," to ",TEXT($B$22,"h AM/PM"))),CONCATENATE("&lt;-W- ",TEXT( $A$22,"h AM/PM")," to ",TEXT($B$22,"h AM/PM"))),"")</f>
        <v/>
      </c>
      <c r="AQ23" s="229"/>
      <c r="AR23" s="61"/>
      <c r="AS23">
        <f t="shared" ref="AS23:AS25" ca="1" si="5">HLOOKUP($AS$3,$K$3:$AO$74,AT23,FALSE)</f>
        <v>7</v>
      </c>
      <c r="AT23">
        <v>21</v>
      </c>
    </row>
    <row r="24" spans="1:46" ht="18.75" customHeight="1" thickBot="1" x14ac:dyDescent="0.3">
      <c r="A24" s="235"/>
      <c r="B24" s="248"/>
      <c r="C24" s="87"/>
      <c r="D24" s="84"/>
      <c r="E24" s="75"/>
      <c r="F24" s="227"/>
      <c r="G24" s="241"/>
      <c r="H24" s="219"/>
      <c r="I24" s="222"/>
      <c r="J24" s="222"/>
      <c r="K24" s="197">
        <v>7</v>
      </c>
      <c r="L24" s="197">
        <v>1</v>
      </c>
      <c r="M24" s="197">
        <v>4</v>
      </c>
      <c r="N24" s="197">
        <v>7</v>
      </c>
      <c r="O24" s="197">
        <v>8</v>
      </c>
      <c r="P24" s="197">
        <v>2</v>
      </c>
      <c r="Q24" s="197">
        <v>5</v>
      </c>
      <c r="R24" s="197">
        <v>8</v>
      </c>
      <c r="S24" s="197">
        <v>9</v>
      </c>
      <c r="T24" s="197">
        <v>3</v>
      </c>
      <c r="U24" s="197">
        <v>6</v>
      </c>
      <c r="V24" s="197">
        <v>9</v>
      </c>
      <c r="W24" s="197">
        <v>1</v>
      </c>
      <c r="X24" s="197">
        <v>4</v>
      </c>
      <c r="Y24" s="197">
        <v>7</v>
      </c>
      <c r="Z24" s="197">
        <v>1</v>
      </c>
      <c r="AA24" s="197">
        <v>2</v>
      </c>
      <c r="AB24" s="197">
        <v>5</v>
      </c>
      <c r="AC24" s="197">
        <v>8</v>
      </c>
      <c r="AD24" s="197">
        <v>2</v>
      </c>
      <c r="AE24" s="197">
        <v>3</v>
      </c>
      <c r="AF24" s="197">
        <v>6</v>
      </c>
      <c r="AG24" s="197">
        <v>9</v>
      </c>
      <c r="AH24" s="197">
        <v>3</v>
      </c>
      <c r="AI24" s="197">
        <v>4</v>
      </c>
      <c r="AJ24" s="197">
        <v>7</v>
      </c>
      <c r="AK24" s="197">
        <v>1</v>
      </c>
      <c r="AL24" s="197">
        <v>4</v>
      </c>
      <c r="AM24" s="197">
        <v>5</v>
      </c>
      <c r="AN24" s="197">
        <v>8</v>
      </c>
      <c r="AO24" s="198">
        <v>2</v>
      </c>
      <c r="AP24" s="228" t="str">
        <f t="shared" ca="1" si="4"/>
        <v/>
      </c>
      <c r="AQ24" s="229"/>
      <c r="AR24" s="61"/>
      <c r="AS24">
        <f t="shared" ca="1" si="5"/>
        <v>9</v>
      </c>
      <c r="AT24">
        <v>22</v>
      </c>
    </row>
    <row r="25" spans="1:46" ht="18.75" customHeight="1" x14ac:dyDescent="0.25">
      <c r="A25" s="235"/>
      <c r="B25" s="248"/>
      <c r="C25" s="87"/>
      <c r="D25" s="84"/>
      <c r="E25" s="93"/>
      <c r="F25" s="227"/>
      <c r="G25" s="241"/>
      <c r="H25" s="223"/>
      <c r="I25" s="223"/>
      <c r="J25" s="223"/>
      <c r="K25" s="190">
        <v>9</v>
      </c>
      <c r="L25" s="190">
        <v>3</v>
      </c>
      <c r="M25" s="190">
        <v>6</v>
      </c>
      <c r="N25" s="190">
        <v>9</v>
      </c>
      <c r="O25" s="190">
        <v>1</v>
      </c>
      <c r="P25" s="190">
        <v>4</v>
      </c>
      <c r="Q25" s="190">
        <v>7</v>
      </c>
      <c r="R25" s="190">
        <v>1</v>
      </c>
      <c r="S25" s="190">
        <v>2</v>
      </c>
      <c r="T25" s="190">
        <v>5</v>
      </c>
      <c r="U25" s="190">
        <v>8</v>
      </c>
      <c r="V25" s="190">
        <v>2</v>
      </c>
      <c r="W25" s="190">
        <v>3</v>
      </c>
      <c r="X25" s="190">
        <v>6</v>
      </c>
      <c r="Y25" s="190">
        <v>9</v>
      </c>
      <c r="Z25" s="190">
        <v>3</v>
      </c>
      <c r="AA25" s="190">
        <v>4</v>
      </c>
      <c r="AB25" s="190">
        <v>7</v>
      </c>
      <c r="AC25" s="190">
        <v>1</v>
      </c>
      <c r="AD25" s="190">
        <v>4</v>
      </c>
      <c r="AE25" s="190">
        <v>5</v>
      </c>
      <c r="AF25" s="190">
        <v>8</v>
      </c>
      <c r="AG25" s="190">
        <v>2</v>
      </c>
      <c r="AH25" s="190">
        <v>5</v>
      </c>
      <c r="AI25" s="190">
        <v>6</v>
      </c>
      <c r="AJ25" s="190">
        <v>9</v>
      </c>
      <c r="AK25" s="190">
        <v>3</v>
      </c>
      <c r="AL25" s="190">
        <v>6</v>
      </c>
      <c r="AM25" s="190">
        <v>7</v>
      </c>
      <c r="AN25" s="190">
        <v>1</v>
      </c>
      <c r="AO25" s="201">
        <v>4</v>
      </c>
      <c r="AP25" s="228" t="str">
        <f t="shared" ca="1" si="4"/>
        <v/>
      </c>
      <c r="AQ25" s="229"/>
      <c r="AR25" s="61"/>
      <c r="AS25">
        <f t="shared" ca="1" si="5"/>
        <v>2</v>
      </c>
      <c r="AT25">
        <v>23</v>
      </c>
    </row>
    <row r="26" spans="1:46" ht="18.75" customHeight="1" x14ac:dyDescent="0.25">
      <c r="A26" s="235"/>
      <c r="B26" s="248"/>
      <c r="C26" s="87"/>
      <c r="D26" s="95"/>
      <c r="E26" s="75"/>
      <c r="F26" s="227"/>
      <c r="G26" s="78"/>
      <c r="H26" s="77"/>
      <c r="I26" s="77"/>
      <c r="J26" s="77"/>
      <c r="K26" s="191">
        <v>12</v>
      </c>
      <c r="L26" s="191">
        <v>13</v>
      </c>
      <c r="M26" s="191">
        <v>10</v>
      </c>
      <c r="N26" s="191">
        <v>11</v>
      </c>
      <c r="O26" s="191">
        <v>12</v>
      </c>
      <c r="P26" s="191">
        <v>13</v>
      </c>
      <c r="Q26" s="191">
        <v>10</v>
      </c>
      <c r="R26" s="191">
        <v>11</v>
      </c>
      <c r="S26" s="191">
        <v>12</v>
      </c>
      <c r="T26" s="191">
        <v>13</v>
      </c>
      <c r="U26" s="191">
        <v>10</v>
      </c>
      <c r="V26" s="191">
        <v>11</v>
      </c>
      <c r="W26" s="191">
        <v>12</v>
      </c>
      <c r="X26" s="191">
        <v>13</v>
      </c>
      <c r="Y26" s="191">
        <v>10</v>
      </c>
      <c r="Z26" s="191">
        <v>11</v>
      </c>
      <c r="AA26" s="191">
        <v>12</v>
      </c>
      <c r="AB26" s="191">
        <v>13</v>
      </c>
      <c r="AC26" s="191">
        <v>10</v>
      </c>
      <c r="AD26" s="191">
        <v>11</v>
      </c>
      <c r="AE26" s="191">
        <v>12</v>
      </c>
      <c r="AF26" s="191">
        <v>13</v>
      </c>
      <c r="AG26" s="191">
        <v>10</v>
      </c>
      <c r="AH26" s="191">
        <v>11</v>
      </c>
      <c r="AI26" s="191">
        <v>12</v>
      </c>
      <c r="AJ26" s="191">
        <v>13</v>
      </c>
      <c r="AK26" s="191">
        <v>10</v>
      </c>
      <c r="AL26" s="191">
        <v>11</v>
      </c>
      <c r="AM26" s="191">
        <v>12</v>
      </c>
      <c r="AN26" s="191">
        <v>13</v>
      </c>
      <c r="AO26" s="192">
        <v>10</v>
      </c>
      <c r="AP26" s="69"/>
      <c r="AQ26" s="70"/>
      <c r="AR26" s="61"/>
    </row>
    <row r="27" spans="1:46" ht="18.75" customHeight="1" x14ac:dyDescent="0.25">
      <c r="A27" s="235"/>
      <c r="B27" s="248"/>
      <c r="C27" s="94"/>
      <c r="D27" s="84"/>
      <c r="E27" s="76" t="s">
        <v>41</v>
      </c>
      <c r="F27" s="73"/>
      <c r="G27" s="224"/>
      <c r="H27" s="225"/>
      <c r="I27" s="225"/>
      <c r="J27" s="225"/>
      <c r="K27" s="188">
        <v>11</v>
      </c>
      <c r="L27" s="188">
        <v>12</v>
      </c>
      <c r="M27" s="188">
        <v>13</v>
      </c>
      <c r="N27" s="188">
        <v>10</v>
      </c>
      <c r="O27" s="188">
        <v>11</v>
      </c>
      <c r="P27" s="188">
        <v>12</v>
      </c>
      <c r="Q27" s="188">
        <v>13</v>
      </c>
      <c r="R27" s="188">
        <v>10</v>
      </c>
      <c r="S27" s="188">
        <v>11</v>
      </c>
      <c r="T27" s="188">
        <v>12</v>
      </c>
      <c r="U27" s="188">
        <v>13</v>
      </c>
      <c r="V27" s="188">
        <v>10</v>
      </c>
      <c r="W27" s="188">
        <v>11</v>
      </c>
      <c r="X27" s="188">
        <v>12</v>
      </c>
      <c r="Y27" s="188">
        <v>13</v>
      </c>
      <c r="Z27" s="188">
        <v>10</v>
      </c>
      <c r="AA27" s="188">
        <v>11</v>
      </c>
      <c r="AB27" s="188">
        <v>12</v>
      </c>
      <c r="AC27" s="188">
        <v>13</v>
      </c>
      <c r="AD27" s="188">
        <v>10</v>
      </c>
      <c r="AE27" s="188">
        <v>11</v>
      </c>
      <c r="AF27" s="188">
        <v>12</v>
      </c>
      <c r="AG27" s="188">
        <v>13</v>
      </c>
      <c r="AH27" s="188">
        <v>10</v>
      </c>
      <c r="AI27" s="188">
        <v>11</v>
      </c>
      <c r="AJ27" s="188">
        <v>12</v>
      </c>
      <c r="AK27" s="188">
        <v>13</v>
      </c>
      <c r="AL27" s="188">
        <v>10</v>
      </c>
      <c r="AM27" s="188">
        <v>11</v>
      </c>
      <c r="AN27" s="188">
        <v>12</v>
      </c>
      <c r="AO27" s="189">
        <v>13</v>
      </c>
      <c r="AP27" s="69"/>
      <c r="AQ27" s="70"/>
      <c r="AR27" s="61"/>
    </row>
    <row r="28" spans="1:46" ht="18.75" customHeight="1" x14ac:dyDescent="0.25">
      <c r="A28" s="235"/>
      <c r="B28" s="248"/>
      <c r="C28" s="91"/>
      <c r="D28" s="85" t="s">
        <v>42</v>
      </c>
      <c r="E28" s="82"/>
      <c r="F28" s="81"/>
      <c r="G28" s="80"/>
      <c r="H28" s="80"/>
      <c r="I28" s="80"/>
      <c r="J28" s="80"/>
      <c r="K28" s="209">
        <v>10</v>
      </c>
      <c r="L28" s="209">
        <v>11</v>
      </c>
      <c r="M28" s="209">
        <v>12</v>
      </c>
      <c r="N28" s="209">
        <v>13</v>
      </c>
      <c r="O28" s="209">
        <v>10</v>
      </c>
      <c r="P28" s="209">
        <v>11</v>
      </c>
      <c r="Q28" s="209">
        <v>12</v>
      </c>
      <c r="R28" s="209">
        <v>13</v>
      </c>
      <c r="S28" s="209">
        <v>10</v>
      </c>
      <c r="T28" s="209">
        <v>11</v>
      </c>
      <c r="U28" s="209">
        <v>12</v>
      </c>
      <c r="V28" s="209">
        <v>13</v>
      </c>
      <c r="W28" s="209">
        <v>10</v>
      </c>
      <c r="X28" s="209">
        <v>11</v>
      </c>
      <c r="Y28" s="209">
        <v>12</v>
      </c>
      <c r="Z28" s="209">
        <v>13</v>
      </c>
      <c r="AA28" s="209">
        <v>10</v>
      </c>
      <c r="AB28" s="209">
        <v>11</v>
      </c>
      <c r="AC28" s="209">
        <v>12</v>
      </c>
      <c r="AD28" s="209">
        <v>13</v>
      </c>
      <c r="AE28" s="209">
        <v>10</v>
      </c>
      <c r="AF28" s="209">
        <v>11</v>
      </c>
      <c r="AG28" s="209">
        <v>12</v>
      </c>
      <c r="AH28" s="209">
        <v>13</v>
      </c>
      <c r="AI28" s="209">
        <v>10</v>
      </c>
      <c r="AJ28" s="209">
        <v>11</v>
      </c>
      <c r="AK28" s="209">
        <v>12</v>
      </c>
      <c r="AL28" s="209">
        <v>13</v>
      </c>
      <c r="AM28" s="209">
        <v>10</v>
      </c>
      <c r="AN28" s="209">
        <v>11</v>
      </c>
      <c r="AO28" s="210">
        <v>12</v>
      </c>
      <c r="AP28" s="69"/>
      <c r="AQ28" s="70"/>
      <c r="AR28" s="61"/>
    </row>
    <row r="29" spans="1:46" ht="18.75" customHeight="1" thickBot="1" x14ac:dyDescent="0.3">
      <c r="A29" s="236"/>
      <c r="B29" s="249"/>
      <c r="C29" s="179" t="s">
        <v>43</v>
      </c>
      <c r="D29" s="172"/>
      <c r="E29" s="173"/>
      <c r="F29" s="172"/>
      <c r="G29" s="174"/>
      <c r="H29" s="174"/>
      <c r="I29" s="174"/>
      <c r="J29" s="174"/>
      <c r="K29" s="207">
        <v>13</v>
      </c>
      <c r="L29" s="207">
        <v>10</v>
      </c>
      <c r="M29" s="207">
        <v>11</v>
      </c>
      <c r="N29" s="207">
        <v>12</v>
      </c>
      <c r="O29" s="207">
        <v>13</v>
      </c>
      <c r="P29" s="207">
        <v>10</v>
      </c>
      <c r="Q29" s="207">
        <v>11</v>
      </c>
      <c r="R29" s="207">
        <v>12</v>
      </c>
      <c r="S29" s="207">
        <v>13</v>
      </c>
      <c r="T29" s="207">
        <v>10</v>
      </c>
      <c r="U29" s="207">
        <v>11</v>
      </c>
      <c r="V29" s="207">
        <v>12</v>
      </c>
      <c r="W29" s="207">
        <v>13</v>
      </c>
      <c r="X29" s="207">
        <v>10</v>
      </c>
      <c r="Y29" s="207">
        <v>11</v>
      </c>
      <c r="Z29" s="207">
        <v>12</v>
      </c>
      <c r="AA29" s="207">
        <v>13</v>
      </c>
      <c r="AB29" s="207">
        <v>10</v>
      </c>
      <c r="AC29" s="207">
        <v>11</v>
      </c>
      <c r="AD29" s="207">
        <v>12</v>
      </c>
      <c r="AE29" s="207">
        <v>13</v>
      </c>
      <c r="AF29" s="207">
        <v>10</v>
      </c>
      <c r="AG29" s="207">
        <v>11</v>
      </c>
      <c r="AH29" s="207">
        <v>12</v>
      </c>
      <c r="AI29" s="207">
        <v>13</v>
      </c>
      <c r="AJ29" s="207">
        <v>10</v>
      </c>
      <c r="AK29" s="207">
        <v>11</v>
      </c>
      <c r="AL29" s="207">
        <v>12</v>
      </c>
      <c r="AM29" s="207">
        <v>13</v>
      </c>
      <c r="AN29" s="207">
        <v>10</v>
      </c>
      <c r="AO29" s="208">
        <v>11</v>
      </c>
      <c r="AP29" s="69"/>
      <c r="AQ29" s="70"/>
      <c r="AR29" s="61"/>
    </row>
    <row r="30" spans="1:46" ht="18.75" customHeight="1" thickBot="1" x14ac:dyDescent="0.3">
      <c r="A30" s="176"/>
      <c r="B30" s="177"/>
      <c r="C30" s="177"/>
      <c r="D30" s="177"/>
      <c r="E30" s="177"/>
      <c r="F30" s="177"/>
      <c r="G30" s="177"/>
      <c r="H30" s="177"/>
      <c r="I30" s="177"/>
      <c r="J30" s="177"/>
      <c r="K30" s="176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8"/>
      <c r="AP30" s="66"/>
      <c r="AQ30" s="67"/>
      <c r="AR30" s="61"/>
      <c r="AS30" s="63"/>
    </row>
    <row r="31" spans="1:46" ht="18.75" customHeight="1" thickBot="1" x14ac:dyDescent="0.3">
      <c r="A31" s="234">
        <v>0.41666666666666669</v>
      </c>
      <c r="B31" s="247">
        <v>0.54166666666666663</v>
      </c>
      <c r="C31" s="86"/>
      <c r="D31" s="83"/>
      <c r="E31" s="74"/>
      <c r="F31" s="226" t="s">
        <v>40</v>
      </c>
      <c r="G31" s="240" t="s">
        <v>3</v>
      </c>
      <c r="H31" s="217" t="s">
        <v>4</v>
      </c>
      <c r="I31" s="220" t="s">
        <v>5</v>
      </c>
      <c r="J31" s="151" t="s">
        <v>6</v>
      </c>
      <c r="K31" s="184">
        <v>4</v>
      </c>
      <c r="L31" s="184">
        <v>7</v>
      </c>
      <c r="M31" s="184">
        <v>1</v>
      </c>
      <c r="N31" s="184">
        <v>4</v>
      </c>
      <c r="O31" s="184">
        <v>5</v>
      </c>
      <c r="P31" s="184">
        <v>8</v>
      </c>
      <c r="Q31" s="184">
        <v>2</v>
      </c>
      <c r="R31" s="184">
        <v>5</v>
      </c>
      <c r="S31" s="184">
        <v>6</v>
      </c>
      <c r="T31" s="184">
        <v>9</v>
      </c>
      <c r="U31" s="184">
        <v>3</v>
      </c>
      <c r="V31" s="184">
        <v>6</v>
      </c>
      <c r="W31" s="184">
        <v>7</v>
      </c>
      <c r="X31" s="184">
        <v>1</v>
      </c>
      <c r="Y31" s="184">
        <v>4</v>
      </c>
      <c r="Z31" s="184">
        <v>7</v>
      </c>
      <c r="AA31" s="184">
        <v>8</v>
      </c>
      <c r="AB31" s="184">
        <v>2</v>
      </c>
      <c r="AC31" s="184">
        <v>5</v>
      </c>
      <c r="AD31" s="184">
        <v>8</v>
      </c>
      <c r="AE31" s="184">
        <v>9</v>
      </c>
      <c r="AF31" s="184">
        <v>3</v>
      </c>
      <c r="AG31" s="184">
        <v>6</v>
      </c>
      <c r="AH31" s="184">
        <v>9</v>
      </c>
      <c r="AI31" s="184">
        <v>1</v>
      </c>
      <c r="AJ31" s="184">
        <v>4</v>
      </c>
      <c r="AK31" s="184">
        <v>7</v>
      </c>
      <c r="AL31" s="184">
        <v>1</v>
      </c>
      <c r="AM31" s="184">
        <v>2</v>
      </c>
      <c r="AN31" s="184">
        <v>5</v>
      </c>
      <c r="AO31" s="185">
        <v>8</v>
      </c>
      <c r="AP31" s="228" t="str">
        <f ca="1">IF(IF(NOT(ISERROR(SEARCH($AQ$1,"1234"))),IF(SEARCH($AQ$1,"1234")&gt;0,TRUE,FALSE),FALSE),IF(AS31&lt;&gt;$AM$90,IF(AS31&lt;&gt;$AM$91,"",CONCATENATE("&lt;-H- ",TEXT( $A$31,"h AM/PM")," to ",TEXT($B$31,"h AM/PM"))),CONCATENATE("&lt;-W- ",TEXT( $A$31,"h AM/PM")," to ",TEXT($B$31,"h AM/PM"))),"")</f>
        <v/>
      </c>
      <c r="AQ31" s="229"/>
      <c r="AR31" s="61"/>
      <c r="AS31">
        <f ca="1">HLOOKUP($AS$3,$K$3:$AO$74,AT31,FALSE)</f>
        <v>6</v>
      </c>
      <c r="AT31">
        <v>29</v>
      </c>
    </row>
    <row r="32" spans="1:46" ht="18.75" customHeight="1" thickBot="1" x14ac:dyDescent="0.3">
      <c r="A32" s="235"/>
      <c r="B32" s="248"/>
      <c r="C32" s="87"/>
      <c r="D32" s="84"/>
      <c r="E32" s="75"/>
      <c r="F32" s="227"/>
      <c r="G32" s="241"/>
      <c r="H32" s="218"/>
      <c r="I32" s="221"/>
      <c r="J32" s="108"/>
      <c r="K32" s="199">
        <v>6</v>
      </c>
      <c r="L32" s="199">
        <v>9</v>
      </c>
      <c r="M32" s="199">
        <v>3</v>
      </c>
      <c r="N32" s="199">
        <v>6</v>
      </c>
      <c r="O32" s="199">
        <v>7</v>
      </c>
      <c r="P32" s="199">
        <v>1</v>
      </c>
      <c r="Q32" s="199">
        <v>4</v>
      </c>
      <c r="R32" s="199">
        <v>7</v>
      </c>
      <c r="S32" s="199">
        <v>8</v>
      </c>
      <c r="T32" s="199">
        <v>2</v>
      </c>
      <c r="U32" s="199">
        <v>5</v>
      </c>
      <c r="V32" s="199">
        <v>8</v>
      </c>
      <c r="W32" s="199">
        <v>9</v>
      </c>
      <c r="X32" s="199">
        <v>3</v>
      </c>
      <c r="Y32" s="199">
        <v>6</v>
      </c>
      <c r="Z32" s="199">
        <v>9</v>
      </c>
      <c r="AA32" s="199">
        <v>1</v>
      </c>
      <c r="AB32" s="199">
        <v>4</v>
      </c>
      <c r="AC32" s="199">
        <v>7</v>
      </c>
      <c r="AD32" s="199">
        <v>1</v>
      </c>
      <c r="AE32" s="199">
        <v>2</v>
      </c>
      <c r="AF32" s="199">
        <v>5</v>
      </c>
      <c r="AG32" s="199">
        <v>8</v>
      </c>
      <c r="AH32" s="199">
        <v>2</v>
      </c>
      <c r="AI32" s="199">
        <v>3</v>
      </c>
      <c r="AJ32" s="199">
        <v>6</v>
      </c>
      <c r="AK32" s="199">
        <v>9</v>
      </c>
      <c r="AL32" s="199">
        <v>3</v>
      </c>
      <c r="AM32" s="199">
        <v>4</v>
      </c>
      <c r="AN32" s="199">
        <v>7</v>
      </c>
      <c r="AO32" s="200">
        <v>1</v>
      </c>
      <c r="AP32" s="228" t="str">
        <f t="shared" ref="AP32:AP34" ca="1" si="6">IF(IF(NOT(ISERROR(SEARCH($AQ$1,"1234"))),IF(SEARCH($AQ$1,"1234")&gt;0,TRUE,FALSE),FALSE),IF(AS32&lt;&gt;$AM$90,IF(AS32&lt;&gt;$AM$91,"",CONCATENATE("&lt;-H- ",TEXT( $A$31,"h AM/PM")," to ",TEXT($B$31,"h AM/PM"))),CONCATENATE("&lt;-W- ",TEXT( $A$31,"h AM/PM")," to ",TEXT($B$31,"h AM/PM"))),"")</f>
        <v/>
      </c>
      <c r="AQ32" s="229"/>
      <c r="AR32" s="61"/>
      <c r="AS32">
        <f t="shared" ref="AS32:AS34" ca="1" si="7">HLOOKUP($AS$3,$K$3:$AO$74,AT32,FALSE)</f>
        <v>8</v>
      </c>
      <c r="AT32">
        <v>30</v>
      </c>
    </row>
    <row r="33" spans="1:46" ht="18.75" customHeight="1" thickBot="1" x14ac:dyDescent="0.3">
      <c r="A33" s="235"/>
      <c r="B33" s="248"/>
      <c r="C33" s="87"/>
      <c r="D33" s="84"/>
      <c r="E33" s="75"/>
      <c r="F33" s="227"/>
      <c r="G33" s="241"/>
      <c r="H33" s="219"/>
      <c r="I33" s="222"/>
      <c r="J33" s="222"/>
      <c r="K33" s="197">
        <v>8</v>
      </c>
      <c r="L33" s="197">
        <v>2</v>
      </c>
      <c r="M33" s="197">
        <v>5</v>
      </c>
      <c r="N33" s="197">
        <v>8</v>
      </c>
      <c r="O33" s="197">
        <v>9</v>
      </c>
      <c r="P33" s="197">
        <v>3</v>
      </c>
      <c r="Q33" s="197">
        <v>6</v>
      </c>
      <c r="R33" s="197">
        <v>9</v>
      </c>
      <c r="S33" s="197">
        <v>1</v>
      </c>
      <c r="T33" s="197">
        <v>4</v>
      </c>
      <c r="U33" s="197">
        <v>7</v>
      </c>
      <c r="V33" s="197">
        <v>1</v>
      </c>
      <c r="W33" s="197">
        <v>2</v>
      </c>
      <c r="X33" s="197">
        <v>5</v>
      </c>
      <c r="Y33" s="197">
        <v>8</v>
      </c>
      <c r="Z33" s="197">
        <v>2</v>
      </c>
      <c r="AA33" s="197">
        <v>3</v>
      </c>
      <c r="AB33" s="197">
        <v>6</v>
      </c>
      <c r="AC33" s="197">
        <v>9</v>
      </c>
      <c r="AD33" s="197">
        <v>3</v>
      </c>
      <c r="AE33" s="197">
        <v>4</v>
      </c>
      <c r="AF33" s="197">
        <v>7</v>
      </c>
      <c r="AG33" s="197">
        <v>1</v>
      </c>
      <c r="AH33" s="197">
        <v>4</v>
      </c>
      <c r="AI33" s="197">
        <v>5</v>
      </c>
      <c r="AJ33" s="197">
        <v>8</v>
      </c>
      <c r="AK33" s="197">
        <v>2</v>
      </c>
      <c r="AL33" s="197">
        <v>5</v>
      </c>
      <c r="AM33" s="197">
        <v>6</v>
      </c>
      <c r="AN33" s="197">
        <v>9</v>
      </c>
      <c r="AO33" s="198">
        <v>3</v>
      </c>
      <c r="AP33" s="228" t="str">
        <f t="shared" ca="1" si="6"/>
        <v/>
      </c>
      <c r="AQ33" s="229"/>
      <c r="AR33" s="61"/>
      <c r="AS33">
        <f t="shared" ca="1" si="7"/>
        <v>1</v>
      </c>
      <c r="AT33">
        <v>31</v>
      </c>
    </row>
    <row r="34" spans="1:46" ht="18.75" customHeight="1" x14ac:dyDescent="0.25">
      <c r="A34" s="235"/>
      <c r="B34" s="248"/>
      <c r="C34" s="87"/>
      <c r="D34" s="84"/>
      <c r="E34" s="93"/>
      <c r="F34" s="227"/>
      <c r="G34" s="241"/>
      <c r="H34" s="223"/>
      <c r="I34" s="223"/>
      <c r="J34" s="223"/>
      <c r="K34" s="190">
        <v>1</v>
      </c>
      <c r="L34" s="190">
        <v>4</v>
      </c>
      <c r="M34" s="190">
        <v>7</v>
      </c>
      <c r="N34" s="190">
        <v>1</v>
      </c>
      <c r="O34" s="190">
        <v>2</v>
      </c>
      <c r="P34" s="190">
        <v>5</v>
      </c>
      <c r="Q34" s="190">
        <v>8</v>
      </c>
      <c r="R34" s="190">
        <v>2</v>
      </c>
      <c r="S34" s="190">
        <v>3</v>
      </c>
      <c r="T34" s="190">
        <v>6</v>
      </c>
      <c r="U34" s="190">
        <v>9</v>
      </c>
      <c r="V34" s="190">
        <v>3</v>
      </c>
      <c r="W34" s="190">
        <v>4</v>
      </c>
      <c r="X34" s="190">
        <v>7</v>
      </c>
      <c r="Y34" s="190">
        <v>1</v>
      </c>
      <c r="Z34" s="190">
        <v>4</v>
      </c>
      <c r="AA34" s="190">
        <v>5</v>
      </c>
      <c r="AB34" s="190">
        <v>8</v>
      </c>
      <c r="AC34" s="190">
        <v>2</v>
      </c>
      <c r="AD34" s="190">
        <v>5</v>
      </c>
      <c r="AE34" s="190">
        <v>6</v>
      </c>
      <c r="AF34" s="190">
        <v>9</v>
      </c>
      <c r="AG34" s="190">
        <v>3</v>
      </c>
      <c r="AH34" s="190">
        <v>6</v>
      </c>
      <c r="AI34" s="190">
        <v>7</v>
      </c>
      <c r="AJ34" s="190">
        <v>1</v>
      </c>
      <c r="AK34" s="190">
        <v>4</v>
      </c>
      <c r="AL34" s="190">
        <v>7</v>
      </c>
      <c r="AM34" s="190">
        <v>8</v>
      </c>
      <c r="AN34" s="190">
        <v>2</v>
      </c>
      <c r="AO34" s="201">
        <v>5</v>
      </c>
      <c r="AP34" s="228" t="str">
        <f t="shared" ca="1" si="6"/>
        <v/>
      </c>
      <c r="AQ34" s="229"/>
      <c r="AR34" s="61"/>
      <c r="AS34">
        <f t="shared" ca="1" si="7"/>
        <v>3</v>
      </c>
      <c r="AT34">
        <v>32</v>
      </c>
    </row>
    <row r="35" spans="1:46" ht="18.75" customHeight="1" x14ac:dyDescent="0.25">
      <c r="A35" s="235"/>
      <c r="B35" s="248"/>
      <c r="C35" s="87"/>
      <c r="D35" s="95"/>
      <c r="E35" s="75"/>
      <c r="F35" s="227"/>
      <c r="G35" s="78"/>
      <c r="H35" s="77"/>
      <c r="I35" s="77"/>
      <c r="J35" s="77"/>
      <c r="K35" s="191">
        <v>13</v>
      </c>
      <c r="L35" s="191">
        <v>10</v>
      </c>
      <c r="M35" s="191">
        <v>11</v>
      </c>
      <c r="N35" s="191">
        <v>12</v>
      </c>
      <c r="O35" s="191">
        <v>13</v>
      </c>
      <c r="P35" s="191">
        <v>10</v>
      </c>
      <c r="Q35" s="191">
        <v>11</v>
      </c>
      <c r="R35" s="191">
        <v>12</v>
      </c>
      <c r="S35" s="191">
        <v>13</v>
      </c>
      <c r="T35" s="191">
        <v>10</v>
      </c>
      <c r="U35" s="191">
        <v>11</v>
      </c>
      <c r="V35" s="191">
        <v>12</v>
      </c>
      <c r="W35" s="191">
        <v>13</v>
      </c>
      <c r="X35" s="191">
        <v>10</v>
      </c>
      <c r="Y35" s="191">
        <v>11</v>
      </c>
      <c r="Z35" s="191">
        <v>12</v>
      </c>
      <c r="AA35" s="191">
        <v>13</v>
      </c>
      <c r="AB35" s="191">
        <v>10</v>
      </c>
      <c r="AC35" s="191">
        <v>11</v>
      </c>
      <c r="AD35" s="191">
        <v>12</v>
      </c>
      <c r="AE35" s="191">
        <v>13</v>
      </c>
      <c r="AF35" s="191">
        <v>10</v>
      </c>
      <c r="AG35" s="191">
        <v>11</v>
      </c>
      <c r="AH35" s="191">
        <v>12</v>
      </c>
      <c r="AI35" s="191">
        <v>13</v>
      </c>
      <c r="AJ35" s="191">
        <v>10</v>
      </c>
      <c r="AK35" s="191">
        <v>11</v>
      </c>
      <c r="AL35" s="191">
        <v>12</v>
      </c>
      <c r="AM35" s="191">
        <v>13</v>
      </c>
      <c r="AN35" s="191">
        <v>10</v>
      </c>
      <c r="AO35" s="192">
        <v>11</v>
      </c>
      <c r="AP35" s="69"/>
      <c r="AQ35" s="70"/>
      <c r="AR35" s="61"/>
    </row>
    <row r="36" spans="1:46" ht="18.75" customHeight="1" x14ac:dyDescent="0.25">
      <c r="A36" s="235"/>
      <c r="B36" s="248"/>
      <c r="C36" s="94"/>
      <c r="D36" s="84"/>
      <c r="E36" s="76" t="s">
        <v>41</v>
      </c>
      <c r="F36" s="73"/>
      <c r="G36" s="224"/>
      <c r="H36" s="225"/>
      <c r="I36" s="225"/>
      <c r="J36" s="225"/>
      <c r="K36" s="188">
        <v>12</v>
      </c>
      <c r="L36" s="188">
        <v>13</v>
      </c>
      <c r="M36" s="188">
        <v>10</v>
      </c>
      <c r="N36" s="188">
        <v>11</v>
      </c>
      <c r="O36" s="188">
        <v>12</v>
      </c>
      <c r="P36" s="188">
        <v>13</v>
      </c>
      <c r="Q36" s="188">
        <v>10</v>
      </c>
      <c r="R36" s="188">
        <v>11</v>
      </c>
      <c r="S36" s="188">
        <v>12</v>
      </c>
      <c r="T36" s="188">
        <v>13</v>
      </c>
      <c r="U36" s="188">
        <v>10</v>
      </c>
      <c r="V36" s="188">
        <v>11</v>
      </c>
      <c r="W36" s="188">
        <v>12</v>
      </c>
      <c r="X36" s="188">
        <v>13</v>
      </c>
      <c r="Y36" s="188">
        <v>10</v>
      </c>
      <c r="Z36" s="188">
        <v>11</v>
      </c>
      <c r="AA36" s="188">
        <v>12</v>
      </c>
      <c r="AB36" s="188">
        <v>13</v>
      </c>
      <c r="AC36" s="188">
        <v>10</v>
      </c>
      <c r="AD36" s="188">
        <v>11</v>
      </c>
      <c r="AE36" s="188">
        <v>12</v>
      </c>
      <c r="AF36" s="188">
        <v>13</v>
      </c>
      <c r="AG36" s="188">
        <v>10</v>
      </c>
      <c r="AH36" s="188">
        <v>11</v>
      </c>
      <c r="AI36" s="188">
        <v>12</v>
      </c>
      <c r="AJ36" s="188">
        <v>13</v>
      </c>
      <c r="AK36" s="188">
        <v>10</v>
      </c>
      <c r="AL36" s="188">
        <v>11</v>
      </c>
      <c r="AM36" s="188">
        <v>12</v>
      </c>
      <c r="AN36" s="188">
        <v>13</v>
      </c>
      <c r="AO36" s="189">
        <v>10</v>
      </c>
      <c r="AP36" s="69"/>
      <c r="AQ36" s="70"/>
      <c r="AR36" s="61"/>
    </row>
    <row r="37" spans="1:46" ht="18.75" customHeight="1" x14ac:dyDescent="0.25">
      <c r="A37" s="235"/>
      <c r="B37" s="248"/>
      <c r="C37" s="91"/>
      <c r="D37" s="85" t="s">
        <v>42</v>
      </c>
      <c r="E37" s="82"/>
      <c r="F37" s="81"/>
      <c r="G37" s="80"/>
      <c r="H37" s="80"/>
      <c r="I37" s="80"/>
      <c r="J37" s="80"/>
      <c r="K37" s="209">
        <v>11</v>
      </c>
      <c r="L37" s="209">
        <v>12</v>
      </c>
      <c r="M37" s="209">
        <v>13</v>
      </c>
      <c r="N37" s="209">
        <v>10</v>
      </c>
      <c r="O37" s="209">
        <v>11</v>
      </c>
      <c r="P37" s="209">
        <v>12</v>
      </c>
      <c r="Q37" s="209">
        <v>13</v>
      </c>
      <c r="R37" s="209">
        <v>10</v>
      </c>
      <c r="S37" s="209">
        <v>11</v>
      </c>
      <c r="T37" s="209">
        <v>12</v>
      </c>
      <c r="U37" s="209">
        <v>13</v>
      </c>
      <c r="V37" s="209">
        <v>10</v>
      </c>
      <c r="W37" s="209">
        <v>11</v>
      </c>
      <c r="X37" s="209">
        <v>12</v>
      </c>
      <c r="Y37" s="209">
        <v>13</v>
      </c>
      <c r="Z37" s="209">
        <v>10</v>
      </c>
      <c r="AA37" s="209">
        <v>11</v>
      </c>
      <c r="AB37" s="209">
        <v>12</v>
      </c>
      <c r="AC37" s="209">
        <v>13</v>
      </c>
      <c r="AD37" s="209">
        <v>10</v>
      </c>
      <c r="AE37" s="209">
        <v>11</v>
      </c>
      <c r="AF37" s="209">
        <v>12</v>
      </c>
      <c r="AG37" s="209">
        <v>13</v>
      </c>
      <c r="AH37" s="209">
        <v>10</v>
      </c>
      <c r="AI37" s="209">
        <v>11</v>
      </c>
      <c r="AJ37" s="209">
        <v>12</v>
      </c>
      <c r="AK37" s="209">
        <v>13</v>
      </c>
      <c r="AL37" s="209">
        <v>10</v>
      </c>
      <c r="AM37" s="209">
        <v>11</v>
      </c>
      <c r="AN37" s="209">
        <v>12</v>
      </c>
      <c r="AO37" s="210">
        <v>13</v>
      </c>
      <c r="AP37" s="69"/>
      <c r="AQ37" s="70"/>
      <c r="AR37" s="61"/>
    </row>
    <row r="38" spans="1:46" ht="18.75" customHeight="1" thickBot="1" x14ac:dyDescent="0.3">
      <c r="A38" s="236"/>
      <c r="B38" s="249"/>
      <c r="C38" s="179" t="s">
        <v>43</v>
      </c>
      <c r="D38" s="172"/>
      <c r="E38" s="173"/>
      <c r="F38" s="172"/>
      <c r="G38" s="174"/>
      <c r="H38" s="174"/>
      <c r="I38" s="174"/>
      <c r="J38" s="174"/>
      <c r="K38" s="207">
        <v>10</v>
      </c>
      <c r="L38" s="207">
        <v>11</v>
      </c>
      <c r="M38" s="207">
        <v>12</v>
      </c>
      <c r="N38" s="207">
        <v>13</v>
      </c>
      <c r="O38" s="207">
        <v>10</v>
      </c>
      <c r="P38" s="207">
        <v>11</v>
      </c>
      <c r="Q38" s="207">
        <v>12</v>
      </c>
      <c r="R38" s="207">
        <v>13</v>
      </c>
      <c r="S38" s="207">
        <v>10</v>
      </c>
      <c r="T38" s="207">
        <v>11</v>
      </c>
      <c r="U38" s="207">
        <v>12</v>
      </c>
      <c r="V38" s="207">
        <v>13</v>
      </c>
      <c r="W38" s="207">
        <v>10</v>
      </c>
      <c r="X38" s="207">
        <v>11</v>
      </c>
      <c r="Y38" s="207">
        <v>12</v>
      </c>
      <c r="Z38" s="207">
        <v>13</v>
      </c>
      <c r="AA38" s="207">
        <v>10</v>
      </c>
      <c r="AB38" s="207">
        <v>11</v>
      </c>
      <c r="AC38" s="207">
        <v>12</v>
      </c>
      <c r="AD38" s="207">
        <v>13</v>
      </c>
      <c r="AE38" s="207">
        <v>10</v>
      </c>
      <c r="AF38" s="207">
        <v>11</v>
      </c>
      <c r="AG38" s="207">
        <v>12</v>
      </c>
      <c r="AH38" s="207">
        <v>13</v>
      </c>
      <c r="AI38" s="207">
        <v>10</v>
      </c>
      <c r="AJ38" s="207">
        <v>11</v>
      </c>
      <c r="AK38" s="207">
        <v>12</v>
      </c>
      <c r="AL38" s="207">
        <v>13</v>
      </c>
      <c r="AM38" s="207">
        <v>10</v>
      </c>
      <c r="AN38" s="207">
        <v>11</v>
      </c>
      <c r="AO38" s="208">
        <v>12</v>
      </c>
      <c r="AP38" s="69"/>
      <c r="AQ38" s="70"/>
      <c r="AR38" s="61"/>
    </row>
    <row r="39" spans="1:46" ht="18.75" customHeight="1" thickBot="1" x14ac:dyDescent="0.3">
      <c r="A39" s="157"/>
      <c r="B39" s="177"/>
      <c r="C39" s="177"/>
      <c r="D39" s="177"/>
      <c r="E39" s="177"/>
      <c r="F39" s="177"/>
      <c r="G39" s="177"/>
      <c r="H39" s="177"/>
      <c r="I39" s="177"/>
      <c r="J39" s="177"/>
      <c r="K39" s="176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8"/>
      <c r="AP39" s="66"/>
      <c r="AQ39" s="67"/>
      <c r="AR39" s="61"/>
      <c r="AS39" s="63"/>
    </row>
    <row r="40" spans="1:46" ht="18.75" customHeight="1" thickBot="1" x14ac:dyDescent="0.3">
      <c r="A40" s="234">
        <v>0.54166666666666663</v>
      </c>
      <c r="B40" s="251">
        <v>0.66666666666666663</v>
      </c>
      <c r="C40" s="86"/>
      <c r="D40" s="83"/>
      <c r="E40" s="74"/>
      <c r="F40" s="226" t="s">
        <v>40</v>
      </c>
      <c r="G40" s="240" t="s">
        <v>3</v>
      </c>
      <c r="H40" s="217" t="s">
        <v>4</v>
      </c>
      <c r="I40" s="220" t="s">
        <v>5</v>
      </c>
      <c r="J40" s="151" t="s">
        <v>6</v>
      </c>
      <c r="K40" s="184">
        <v>5</v>
      </c>
      <c r="L40" s="184">
        <v>8</v>
      </c>
      <c r="M40" s="184">
        <v>2</v>
      </c>
      <c r="N40" s="184">
        <v>5</v>
      </c>
      <c r="O40" s="184">
        <v>6</v>
      </c>
      <c r="P40" s="184">
        <v>9</v>
      </c>
      <c r="Q40" s="184">
        <v>3</v>
      </c>
      <c r="R40" s="184">
        <v>6</v>
      </c>
      <c r="S40" s="184">
        <v>7</v>
      </c>
      <c r="T40" s="184">
        <v>1</v>
      </c>
      <c r="U40" s="184">
        <v>4</v>
      </c>
      <c r="V40" s="184">
        <v>7</v>
      </c>
      <c r="W40" s="184">
        <v>8</v>
      </c>
      <c r="X40" s="184">
        <v>2</v>
      </c>
      <c r="Y40" s="184">
        <v>5</v>
      </c>
      <c r="Z40" s="184">
        <v>8</v>
      </c>
      <c r="AA40" s="184">
        <v>9</v>
      </c>
      <c r="AB40" s="184">
        <v>3</v>
      </c>
      <c r="AC40" s="184">
        <v>6</v>
      </c>
      <c r="AD40" s="184">
        <v>9</v>
      </c>
      <c r="AE40" s="184">
        <v>1</v>
      </c>
      <c r="AF40" s="184">
        <v>4</v>
      </c>
      <c r="AG40" s="184">
        <v>7</v>
      </c>
      <c r="AH40" s="184">
        <v>1</v>
      </c>
      <c r="AI40" s="184">
        <v>2</v>
      </c>
      <c r="AJ40" s="184">
        <v>5</v>
      </c>
      <c r="AK40" s="184">
        <v>8</v>
      </c>
      <c r="AL40" s="184">
        <v>2</v>
      </c>
      <c r="AM40" s="184">
        <v>3</v>
      </c>
      <c r="AN40" s="184">
        <v>6</v>
      </c>
      <c r="AO40" s="185">
        <v>9</v>
      </c>
      <c r="AP40" s="228" t="str">
        <f ca="1">IF(IF(NOT(ISERROR(SEARCH($AQ$1,"1234"))),IF(SEARCH($AQ$1,"1234")&gt;0,TRUE,FALSE),FALSE),IF(AS40&lt;&gt;$AM$90,IF(AS40&lt;&gt;$AM$91,"",CONCATENATE("&lt;-H- ",TEXT( $A$40,"h AM/PM")," to ",TEXT($B$40,"h AM/PM"))),CONCATENATE("&lt;-W- ",TEXT( $A$40,"h AM/PM")," to ",TEXT($B$40,"h AM/PM"))),"")</f>
        <v/>
      </c>
      <c r="AQ40" s="229"/>
      <c r="AR40" s="61"/>
      <c r="AS40">
        <f ca="1">HLOOKUP($AS$3,$K$3:$AO$74,AT40,FALSE)</f>
        <v>7</v>
      </c>
      <c r="AT40">
        <v>38</v>
      </c>
    </row>
    <row r="41" spans="1:46" ht="18.75" customHeight="1" thickBot="1" x14ac:dyDescent="0.3">
      <c r="A41" s="235"/>
      <c r="B41" s="252"/>
      <c r="C41" s="87"/>
      <c r="D41" s="84"/>
      <c r="E41" s="75"/>
      <c r="F41" s="227"/>
      <c r="G41" s="241"/>
      <c r="H41" s="218"/>
      <c r="I41" s="221"/>
      <c r="J41" s="108"/>
      <c r="K41" s="199">
        <v>7</v>
      </c>
      <c r="L41" s="199">
        <v>1</v>
      </c>
      <c r="M41" s="199">
        <v>4</v>
      </c>
      <c r="N41" s="199">
        <v>7</v>
      </c>
      <c r="O41" s="199">
        <v>8</v>
      </c>
      <c r="P41" s="199">
        <v>2</v>
      </c>
      <c r="Q41" s="199">
        <v>5</v>
      </c>
      <c r="R41" s="199">
        <v>8</v>
      </c>
      <c r="S41" s="199">
        <v>9</v>
      </c>
      <c r="T41" s="199">
        <v>3</v>
      </c>
      <c r="U41" s="199">
        <v>6</v>
      </c>
      <c r="V41" s="199">
        <v>9</v>
      </c>
      <c r="W41" s="199">
        <v>1</v>
      </c>
      <c r="X41" s="199">
        <v>4</v>
      </c>
      <c r="Y41" s="199">
        <v>7</v>
      </c>
      <c r="Z41" s="199">
        <v>1</v>
      </c>
      <c r="AA41" s="199">
        <v>2</v>
      </c>
      <c r="AB41" s="199">
        <v>5</v>
      </c>
      <c r="AC41" s="199">
        <v>8</v>
      </c>
      <c r="AD41" s="199">
        <v>2</v>
      </c>
      <c r="AE41" s="199">
        <v>3</v>
      </c>
      <c r="AF41" s="199">
        <v>6</v>
      </c>
      <c r="AG41" s="199">
        <v>9</v>
      </c>
      <c r="AH41" s="199">
        <v>3</v>
      </c>
      <c r="AI41" s="199">
        <v>4</v>
      </c>
      <c r="AJ41" s="199">
        <v>7</v>
      </c>
      <c r="AK41" s="199">
        <v>1</v>
      </c>
      <c r="AL41" s="199">
        <v>4</v>
      </c>
      <c r="AM41" s="199">
        <v>5</v>
      </c>
      <c r="AN41" s="199">
        <v>8</v>
      </c>
      <c r="AO41" s="200">
        <v>2</v>
      </c>
      <c r="AP41" s="228" t="str">
        <f t="shared" ref="AP41:AP43" ca="1" si="8">IF(IF(NOT(ISERROR(SEARCH($AQ$1,"1234"))),IF(SEARCH($AQ$1,"1234")&gt;0,TRUE,FALSE),FALSE),IF(AS41&lt;&gt;$AM$90,IF(AS41&lt;&gt;$AM$91,"",CONCATENATE("&lt;-H- ",TEXT( $A$40,"h AM/PM")," to ",TEXT($B$40,"h AM/PM"))),CONCATENATE("&lt;-W- ",TEXT( $A$40,"h AM/PM")," to ",TEXT($B$40,"h AM/PM"))),"")</f>
        <v/>
      </c>
      <c r="AQ41" s="229"/>
      <c r="AR41" s="61"/>
      <c r="AS41">
        <f t="shared" ref="AS41:AS43" ca="1" si="9">HLOOKUP($AS$3,$K$3:$AO$74,AT41,FALSE)</f>
        <v>9</v>
      </c>
      <c r="AT41">
        <v>39</v>
      </c>
    </row>
    <row r="42" spans="1:46" ht="18.75" customHeight="1" thickBot="1" x14ac:dyDescent="0.3">
      <c r="A42" s="235"/>
      <c r="B42" s="252"/>
      <c r="C42" s="87"/>
      <c r="D42" s="84"/>
      <c r="E42" s="75"/>
      <c r="F42" s="227"/>
      <c r="G42" s="241"/>
      <c r="H42" s="219"/>
      <c r="I42" s="222"/>
      <c r="J42" s="222"/>
      <c r="K42" s="197">
        <v>9</v>
      </c>
      <c r="L42" s="197">
        <v>3</v>
      </c>
      <c r="M42" s="197">
        <v>6</v>
      </c>
      <c r="N42" s="197">
        <v>9</v>
      </c>
      <c r="O42" s="197">
        <v>1</v>
      </c>
      <c r="P42" s="197">
        <v>4</v>
      </c>
      <c r="Q42" s="197">
        <v>7</v>
      </c>
      <c r="R42" s="197">
        <v>1</v>
      </c>
      <c r="S42" s="197">
        <v>2</v>
      </c>
      <c r="T42" s="197">
        <v>5</v>
      </c>
      <c r="U42" s="197">
        <v>8</v>
      </c>
      <c r="V42" s="197">
        <v>2</v>
      </c>
      <c r="W42" s="197">
        <v>3</v>
      </c>
      <c r="X42" s="197">
        <v>6</v>
      </c>
      <c r="Y42" s="197">
        <v>9</v>
      </c>
      <c r="Z42" s="197">
        <v>3</v>
      </c>
      <c r="AA42" s="197">
        <v>4</v>
      </c>
      <c r="AB42" s="197">
        <v>7</v>
      </c>
      <c r="AC42" s="197">
        <v>1</v>
      </c>
      <c r="AD42" s="197">
        <v>4</v>
      </c>
      <c r="AE42" s="197">
        <v>5</v>
      </c>
      <c r="AF42" s="197">
        <v>8</v>
      </c>
      <c r="AG42" s="197">
        <v>2</v>
      </c>
      <c r="AH42" s="197">
        <v>5</v>
      </c>
      <c r="AI42" s="197">
        <v>6</v>
      </c>
      <c r="AJ42" s="197">
        <v>9</v>
      </c>
      <c r="AK42" s="197">
        <v>3</v>
      </c>
      <c r="AL42" s="197">
        <v>6</v>
      </c>
      <c r="AM42" s="197">
        <v>7</v>
      </c>
      <c r="AN42" s="197">
        <v>1</v>
      </c>
      <c r="AO42" s="198">
        <v>4</v>
      </c>
      <c r="AP42" s="228" t="str">
        <f t="shared" ca="1" si="8"/>
        <v/>
      </c>
      <c r="AQ42" s="229"/>
      <c r="AR42" s="61"/>
      <c r="AS42">
        <f t="shared" ca="1" si="9"/>
        <v>2</v>
      </c>
      <c r="AT42">
        <v>40</v>
      </c>
    </row>
    <row r="43" spans="1:46" ht="18.75" customHeight="1" x14ac:dyDescent="0.25">
      <c r="A43" s="235"/>
      <c r="B43" s="252"/>
      <c r="C43" s="87"/>
      <c r="D43" s="84"/>
      <c r="E43" s="93"/>
      <c r="F43" s="227"/>
      <c r="G43" s="241"/>
      <c r="H43" s="223"/>
      <c r="I43" s="223"/>
      <c r="J43" s="223"/>
      <c r="K43" s="190">
        <v>2</v>
      </c>
      <c r="L43" s="190">
        <v>5</v>
      </c>
      <c r="M43" s="190">
        <v>8</v>
      </c>
      <c r="N43" s="190">
        <v>2</v>
      </c>
      <c r="O43" s="190">
        <v>3</v>
      </c>
      <c r="P43" s="190">
        <v>6</v>
      </c>
      <c r="Q43" s="190">
        <v>9</v>
      </c>
      <c r="R43" s="190">
        <v>3</v>
      </c>
      <c r="S43" s="190">
        <v>4</v>
      </c>
      <c r="T43" s="190">
        <v>7</v>
      </c>
      <c r="U43" s="190">
        <v>1</v>
      </c>
      <c r="V43" s="190">
        <v>4</v>
      </c>
      <c r="W43" s="190">
        <v>5</v>
      </c>
      <c r="X43" s="190">
        <v>8</v>
      </c>
      <c r="Y43" s="190">
        <v>2</v>
      </c>
      <c r="Z43" s="190">
        <v>5</v>
      </c>
      <c r="AA43" s="190">
        <v>6</v>
      </c>
      <c r="AB43" s="190">
        <v>9</v>
      </c>
      <c r="AC43" s="190">
        <v>3</v>
      </c>
      <c r="AD43" s="190">
        <v>6</v>
      </c>
      <c r="AE43" s="190">
        <v>7</v>
      </c>
      <c r="AF43" s="190">
        <v>1</v>
      </c>
      <c r="AG43" s="190">
        <v>4</v>
      </c>
      <c r="AH43" s="190">
        <v>7</v>
      </c>
      <c r="AI43" s="190">
        <v>8</v>
      </c>
      <c r="AJ43" s="190">
        <v>2</v>
      </c>
      <c r="AK43" s="190">
        <v>5</v>
      </c>
      <c r="AL43" s="190">
        <v>8</v>
      </c>
      <c r="AM43" s="190">
        <v>9</v>
      </c>
      <c r="AN43" s="190">
        <v>3</v>
      </c>
      <c r="AO43" s="201">
        <v>6</v>
      </c>
      <c r="AP43" s="228" t="str">
        <f t="shared" ca="1" si="8"/>
        <v>&lt;-W- 1 PM to 4 PM</v>
      </c>
      <c r="AQ43" s="229"/>
      <c r="AR43" s="61"/>
      <c r="AS43">
        <f t="shared" ca="1" si="9"/>
        <v>4</v>
      </c>
      <c r="AT43">
        <v>41</v>
      </c>
    </row>
    <row r="44" spans="1:46" ht="18.75" customHeight="1" x14ac:dyDescent="0.25">
      <c r="A44" s="235"/>
      <c r="B44" s="252"/>
      <c r="C44" s="87"/>
      <c r="D44" s="95"/>
      <c r="E44" s="75"/>
      <c r="F44" s="227"/>
      <c r="G44" s="78"/>
      <c r="H44" s="77"/>
      <c r="I44" s="77"/>
      <c r="J44" s="77"/>
      <c r="K44" s="191">
        <v>10</v>
      </c>
      <c r="L44" s="191">
        <v>11</v>
      </c>
      <c r="M44" s="191">
        <v>12</v>
      </c>
      <c r="N44" s="191">
        <v>13</v>
      </c>
      <c r="O44" s="191">
        <v>10</v>
      </c>
      <c r="P44" s="191">
        <v>11</v>
      </c>
      <c r="Q44" s="191">
        <v>12</v>
      </c>
      <c r="R44" s="191">
        <v>13</v>
      </c>
      <c r="S44" s="191">
        <v>10</v>
      </c>
      <c r="T44" s="191">
        <v>11</v>
      </c>
      <c r="U44" s="191">
        <v>12</v>
      </c>
      <c r="V44" s="191">
        <v>13</v>
      </c>
      <c r="W44" s="191">
        <v>10</v>
      </c>
      <c r="X44" s="191">
        <v>11</v>
      </c>
      <c r="Y44" s="191">
        <v>12</v>
      </c>
      <c r="Z44" s="191">
        <v>13</v>
      </c>
      <c r="AA44" s="191">
        <v>10</v>
      </c>
      <c r="AB44" s="191">
        <v>11</v>
      </c>
      <c r="AC44" s="191">
        <v>12</v>
      </c>
      <c r="AD44" s="191">
        <v>13</v>
      </c>
      <c r="AE44" s="191">
        <v>10</v>
      </c>
      <c r="AF44" s="191">
        <v>11</v>
      </c>
      <c r="AG44" s="191">
        <v>12</v>
      </c>
      <c r="AH44" s="191">
        <v>13</v>
      </c>
      <c r="AI44" s="191">
        <v>10</v>
      </c>
      <c r="AJ44" s="191">
        <v>11</v>
      </c>
      <c r="AK44" s="191">
        <v>12</v>
      </c>
      <c r="AL44" s="191">
        <v>13</v>
      </c>
      <c r="AM44" s="191">
        <v>10</v>
      </c>
      <c r="AN44" s="191">
        <v>11</v>
      </c>
      <c r="AO44" s="192">
        <v>12</v>
      </c>
      <c r="AP44" s="69"/>
      <c r="AQ44" s="70"/>
      <c r="AR44" s="61"/>
    </row>
    <row r="45" spans="1:46" ht="18.75" customHeight="1" x14ac:dyDescent="0.25">
      <c r="A45" s="235"/>
      <c r="B45" s="252"/>
      <c r="C45" s="94"/>
      <c r="D45" s="84"/>
      <c r="E45" s="76" t="s">
        <v>41</v>
      </c>
      <c r="F45" s="73"/>
      <c r="G45" s="224"/>
      <c r="H45" s="225"/>
      <c r="I45" s="225"/>
      <c r="J45" s="225"/>
      <c r="K45" s="188">
        <v>13</v>
      </c>
      <c r="L45" s="188">
        <v>10</v>
      </c>
      <c r="M45" s="188">
        <v>11</v>
      </c>
      <c r="N45" s="188">
        <v>12</v>
      </c>
      <c r="O45" s="188">
        <v>13</v>
      </c>
      <c r="P45" s="188">
        <v>10</v>
      </c>
      <c r="Q45" s="188">
        <v>11</v>
      </c>
      <c r="R45" s="188">
        <v>12</v>
      </c>
      <c r="S45" s="188">
        <v>13</v>
      </c>
      <c r="T45" s="188">
        <v>10</v>
      </c>
      <c r="U45" s="188">
        <v>11</v>
      </c>
      <c r="V45" s="188">
        <v>12</v>
      </c>
      <c r="W45" s="188">
        <v>13</v>
      </c>
      <c r="X45" s="188">
        <v>10</v>
      </c>
      <c r="Y45" s="188">
        <v>11</v>
      </c>
      <c r="Z45" s="188">
        <v>12</v>
      </c>
      <c r="AA45" s="188">
        <v>13</v>
      </c>
      <c r="AB45" s="188">
        <v>10</v>
      </c>
      <c r="AC45" s="188">
        <v>11</v>
      </c>
      <c r="AD45" s="188">
        <v>12</v>
      </c>
      <c r="AE45" s="188">
        <v>13</v>
      </c>
      <c r="AF45" s="188">
        <v>10</v>
      </c>
      <c r="AG45" s="188">
        <v>11</v>
      </c>
      <c r="AH45" s="188">
        <v>12</v>
      </c>
      <c r="AI45" s="188">
        <v>13</v>
      </c>
      <c r="AJ45" s="188">
        <v>10</v>
      </c>
      <c r="AK45" s="188">
        <v>11</v>
      </c>
      <c r="AL45" s="188">
        <v>12</v>
      </c>
      <c r="AM45" s="188">
        <v>13</v>
      </c>
      <c r="AN45" s="188">
        <v>10</v>
      </c>
      <c r="AO45" s="189">
        <v>11</v>
      </c>
      <c r="AP45" s="69"/>
      <c r="AQ45" s="70"/>
      <c r="AR45" s="61"/>
    </row>
    <row r="46" spans="1:46" ht="18.75" customHeight="1" x14ac:dyDescent="0.25">
      <c r="A46" s="235"/>
      <c r="B46" s="252"/>
      <c r="C46" s="91"/>
      <c r="D46" s="85" t="s">
        <v>42</v>
      </c>
      <c r="E46" s="82"/>
      <c r="F46" s="81"/>
      <c r="G46" s="80"/>
      <c r="H46" s="80"/>
      <c r="I46" s="80"/>
      <c r="J46" s="80"/>
      <c r="K46" s="209">
        <v>12</v>
      </c>
      <c r="L46" s="209">
        <v>13</v>
      </c>
      <c r="M46" s="209">
        <v>10</v>
      </c>
      <c r="N46" s="209">
        <v>11</v>
      </c>
      <c r="O46" s="209">
        <v>12</v>
      </c>
      <c r="P46" s="209">
        <v>13</v>
      </c>
      <c r="Q46" s="209">
        <v>10</v>
      </c>
      <c r="R46" s="209">
        <v>11</v>
      </c>
      <c r="S46" s="209">
        <v>12</v>
      </c>
      <c r="T46" s="209">
        <v>13</v>
      </c>
      <c r="U46" s="209">
        <v>10</v>
      </c>
      <c r="V46" s="209">
        <v>11</v>
      </c>
      <c r="W46" s="209">
        <v>12</v>
      </c>
      <c r="X46" s="209">
        <v>13</v>
      </c>
      <c r="Y46" s="209">
        <v>10</v>
      </c>
      <c r="Z46" s="209">
        <v>11</v>
      </c>
      <c r="AA46" s="209">
        <v>12</v>
      </c>
      <c r="AB46" s="209">
        <v>13</v>
      </c>
      <c r="AC46" s="209">
        <v>10</v>
      </c>
      <c r="AD46" s="209">
        <v>11</v>
      </c>
      <c r="AE46" s="209">
        <v>12</v>
      </c>
      <c r="AF46" s="209">
        <v>13</v>
      </c>
      <c r="AG46" s="209">
        <v>10</v>
      </c>
      <c r="AH46" s="209">
        <v>11</v>
      </c>
      <c r="AI46" s="209">
        <v>12</v>
      </c>
      <c r="AJ46" s="209">
        <v>13</v>
      </c>
      <c r="AK46" s="209">
        <v>10</v>
      </c>
      <c r="AL46" s="209">
        <v>11</v>
      </c>
      <c r="AM46" s="209">
        <v>12</v>
      </c>
      <c r="AN46" s="209">
        <v>13</v>
      </c>
      <c r="AO46" s="210">
        <v>10</v>
      </c>
      <c r="AP46" s="69"/>
      <c r="AQ46" s="70"/>
      <c r="AR46" s="61"/>
    </row>
    <row r="47" spans="1:46" ht="18.75" customHeight="1" thickBot="1" x14ac:dyDescent="0.3">
      <c r="A47" s="250"/>
      <c r="B47" s="253"/>
      <c r="C47" s="179" t="s">
        <v>43</v>
      </c>
      <c r="D47" s="172"/>
      <c r="E47" s="173"/>
      <c r="F47" s="172"/>
      <c r="G47" s="174"/>
      <c r="H47" s="174"/>
      <c r="I47" s="174"/>
      <c r="J47" s="174"/>
      <c r="K47" s="207">
        <v>11</v>
      </c>
      <c r="L47" s="207">
        <v>12</v>
      </c>
      <c r="M47" s="207">
        <v>13</v>
      </c>
      <c r="N47" s="207">
        <v>10</v>
      </c>
      <c r="O47" s="207">
        <v>11</v>
      </c>
      <c r="P47" s="207">
        <v>12</v>
      </c>
      <c r="Q47" s="207">
        <v>13</v>
      </c>
      <c r="R47" s="207">
        <v>10</v>
      </c>
      <c r="S47" s="207">
        <v>11</v>
      </c>
      <c r="T47" s="207">
        <v>12</v>
      </c>
      <c r="U47" s="207">
        <v>13</v>
      </c>
      <c r="V47" s="207">
        <v>10</v>
      </c>
      <c r="W47" s="207">
        <v>11</v>
      </c>
      <c r="X47" s="207">
        <v>12</v>
      </c>
      <c r="Y47" s="207">
        <v>13</v>
      </c>
      <c r="Z47" s="207">
        <v>10</v>
      </c>
      <c r="AA47" s="207">
        <v>11</v>
      </c>
      <c r="AB47" s="207">
        <v>12</v>
      </c>
      <c r="AC47" s="207">
        <v>13</v>
      </c>
      <c r="AD47" s="207">
        <v>10</v>
      </c>
      <c r="AE47" s="207">
        <v>11</v>
      </c>
      <c r="AF47" s="207">
        <v>12</v>
      </c>
      <c r="AG47" s="207">
        <v>13</v>
      </c>
      <c r="AH47" s="207">
        <v>10</v>
      </c>
      <c r="AI47" s="207">
        <v>11</v>
      </c>
      <c r="AJ47" s="207">
        <v>12</v>
      </c>
      <c r="AK47" s="207">
        <v>13</v>
      </c>
      <c r="AL47" s="207">
        <v>10</v>
      </c>
      <c r="AM47" s="207">
        <v>11</v>
      </c>
      <c r="AN47" s="207">
        <v>12</v>
      </c>
      <c r="AO47" s="208">
        <v>13</v>
      </c>
      <c r="AP47" s="69"/>
      <c r="AQ47" s="70"/>
      <c r="AR47" s="61"/>
    </row>
    <row r="48" spans="1:46" ht="18.75" customHeight="1" thickBot="1" x14ac:dyDescent="0.3">
      <c r="A48" s="62"/>
      <c r="B48" s="177"/>
      <c r="C48" s="177"/>
      <c r="D48" s="177"/>
      <c r="E48" s="177"/>
      <c r="F48" s="177"/>
      <c r="G48" s="177"/>
      <c r="H48" s="177"/>
      <c r="I48" s="177"/>
      <c r="J48" s="177"/>
      <c r="K48" s="176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8"/>
      <c r="AP48" s="66"/>
      <c r="AQ48" s="67"/>
      <c r="AR48" s="61"/>
      <c r="AS48" s="63"/>
    </row>
    <row r="49" spans="1:46" ht="18.75" customHeight="1" thickBot="1" x14ac:dyDescent="0.3">
      <c r="A49" s="234">
        <v>0.66666666666666663</v>
      </c>
      <c r="B49" s="247">
        <v>0.79166666666666663</v>
      </c>
      <c r="C49" s="86"/>
      <c r="D49" s="83"/>
      <c r="E49" s="74"/>
      <c r="F49" s="226" t="s">
        <v>40</v>
      </c>
      <c r="G49" s="240" t="s">
        <v>3</v>
      </c>
      <c r="H49" s="217" t="s">
        <v>4</v>
      </c>
      <c r="I49" s="220" t="s">
        <v>5</v>
      </c>
      <c r="J49" s="151" t="s">
        <v>6</v>
      </c>
      <c r="K49" s="184">
        <v>6</v>
      </c>
      <c r="L49" s="184">
        <v>9</v>
      </c>
      <c r="M49" s="184">
        <v>3</v>
      </c>
      <c r="N49" s="184">
        <v>6</v>
      </c>
      <c r="O49" s="184">
        <v>7</v>
      </c>
      <c r="P49" s="184">
        <v>1</v>
      </c>
      <c r="Q49" s="184">
        <v>4</v>
      </c>
      <c r="R49" s="184">
        <v>7</v>
      </c>
      <c r="S49" s="184">
        <v>8</v>
      </c>
      <c r="T49" s="184">
        <v>2</v>
      </c>
      <c r="U49" s="184">
        <v>5</v>
      </c>
      <c r="V49" s="184">
        <v>8</v>
      </c>
      <c r="W49" s="184">
        <v>9</v>
      </c>
      <c r="X49" s="184">
        <v>3</v>
      </c>
      <c r="Y49" s="184">
        <v>6</v>
      </c>
      <c r="Z49" s="184">
        <v>9</v>
      </c>
      <c r="AA49" s="184">
        <v>1</v>
      </c>
      <c r="AB49" s="184">
        <v>4</v>
      </c>
      <c r="AC49" s="184">
        <v>7</v>
      </c>
      <c r="AD49" s="184">
        <v>1</v>
      </c>
      <c r="AE49" s="184">
        <v>2</v>
      </c>
      <c r="AF49" s="184">
        <v>5</v>
      </c>
      <c r="AG49" s="184">
        <v>8</v>
      </c>
      <c r="AH49" s="184">
        <v>2</v>
      </c>
      <c r="AI49" s="184">
        <v>3</v>
      </c>
      <c r="AJ49" s="184">
        <v>6</v>
      </c>
      <c r="AK49" s="184">
        <v>9</v>
      </c>
      <c r="AL49" s="184">
        <v>3</v>
      </c>
      <c r="AM49" s="184">
        <v>4</v>
      </c>
      <c r="AN49" s="184">
        <v>7</v>
      </c>
      <c r="AO49" s="185">
        <v>1</v>
      </c>
      <c r="AP49" s="228" t="str">
        <f ca="1">IF(IF(NOT(ISERROR(SEARCH($AQ$1,"1234"))),IF(SEARCH($AQ$1,"1234")&gt;0,TRUE,FALSE),FALSE),IF(AS49&lt;&gt;$AM$90,IF(AS49&lt;&gt;$AM$91,"",CONCATENATE("&lt;-H- ",TEXT( $A$49,"h AM/PM")," to ",TEXT($B$49,"h AM/PM"))),CONCATENATE("&lt;-W- ",TEXT( $A$49,"h AM/PM")," to ",TEXT($B$49,"h AM/PM"))),"")</f>
        <v/>
      </c>
      <c r="AQ49" s="229"/>
      <c r="AR49" s="61"/>
      <c r="AS49">
        <f ca="1">HLOOKUP($AS$3,$K$3:$AO$74,AT49,FALSE)</f>
        <v>8</v>
      </c>
      <c r="AT49">
        <v>47</v>
      </c>
    </row>
    <row r="50" spans="1:46" ht="18.75" customHeight="1" thickBot="1" x14ac:dyDescent="0.3">
      <c r="A50" s="235"/>
      <c r="B50" s="248"/>
      <c r="C50" s="87"/>
      <c r="D50" s="84"/>
      <c r="E50" s="75"/>
      <c r="F50" s="227"/>
      <c r="G50" s="241"/>
      <c r="H50" s="218"/>
      <c r="I50" s="221"/>
      <c r="J50" s="108"/>
      <c r="K50" s="199">
        <v>8</v>
      </c>
      <c r="L50" s="199">
        <v>2</v>
      </c>
      <c r="M50" s="199">
        <v>5</v>
      </c>
      <c r="N50" s="199">
        <v>8</v>
      </c>
      <c r="O50" s="199">
        <v>9</v>
      </c>
      <c r="P50" s="199">
        <v>3</v>
      </c>
      <c r="Q50" s="199">
        <v>6</v>
      </c>
      <c r="R50" s="199">
        <v>9</v>
      </c>
      <c r="S50" s="199">
        <v>1</v>
      </c>
      <c r="T50" s="199">
        <v>4</v>
      </c>
      <c r="U50" s="199">
        <v>7</v>
      </c>
      <c r="V50" s="199">
        <v>1</v>
      </c>
      <c r="W50" s="199">
        <v>2</v>
      </c>
      <c r="X50" s="199">
        <v>5</v>
      </c>
      <c r="Y50" s="199">
        <v>8</v>
      </c>
      <c r="Z50" s="199">
        <v>2</v>
      </c>
      <c r="AA50" s="199">
        <v>3</v>
      </c>
      <c r="AB50" s="199">
        <v>6</v>
      </c>
      <c r="AC50" s="199">
        <v>9</v>
      </c>
      <c r="AD50" s="199">
        <v>3</v>
      </c>
      <c r="AE50" s="199">
        <v>4</v>
      </c>
      <c r="AF50" s="199">
        <v>7</v>
      </c>
      <c r="AG50" s="199">
        <v>1</v>
      </c>
      <c r="AH50" s="199">
        <v>4</v>
      </c>
      <c r="AI50" s="199">
        <v>5</v>
      </c>
      <c r="AJ50" s="199">
        <v>8</v>
      </c>
      <c r="AK50" s="199">
        <v>2</v>
      </c>
      <c r="AL50" s="199">
        <v>5</v>
      </c>
      <c r="AM50" s="199">
        <v>6</v>
      </c>
      <c r="AN50" s="199">
        <v>9</v>
      </c>
      <c r="AO50" s="200">
        <v>3</v>
      </c>
      <c r="AP50" s="228" t="str">
        <f t="shared" ref="AP50:AP52" ca="1" si="10">IF(IF(NOT(ISERROR(SEARCH($AQ$1,"1234"))),IF(SEARCH($AQ$1,"1234")&gt;0,TRUE,FALSE),FALSE),IF(AS50&lt;&gt;$AM$90,IF(AS50&lt;&gt;$AM$91,"",CONCATENATE("&lt;-H- ",TEXT( $A$49,"h AM/PM")," to ",TEXT($B$49,"h AM/PM"))),CONCATENATE("&lt;-W- ",TEXT( $A$49,"h AM/PM")," to ",TEXT($B$49,"h AM/PM"))),"")</f>
        <v/>
      </c>
      <c r="AQ50" s="229"/>
      <c r="AR50" s="61"/>
      <c r="AS50">
        <f t="shared" ref="AS50:AS52" ca="1" si="11">HLOOKUP($AS$3,$K$3:$AO$74,AT50,FALSE)</f>
        <v>1</v>
      </c>
      <c r="AT50">
        <v>48</v>
      </c>
    </row>
    <row r="51" spans="1:46" ht="18.75" customHeight="1" thickBot="1" x14ac:dyDescent="0.3">
      <c r="A51" s="235"/>
      <c r="B51" s="248"/>
      <c r="C51" s="87"/>
      <c r="D51" s="84"/>
      <c r="E51" s="75"/>
      <c r="F51" s="227"/>
      <c r="G51" s="241"/>
      <c r="H51" s="219"/>
      <c r="I51" s="222"/>
      <c r="J51" s="222"/>
      <c r="K51" s="197">
        <v>1</v>
      </c>
      <c r="L51" s="197">
        <v>4</v>
      </c>
      <c r="M51" s="197">
        <v>7</v>
      </c>
      <c r="N51" s="197">
        <v>1</v>
      </c>
      <c r="O51" s="197">
        <v>2</v>
      </c>
      <c r="P51" s="197">
        <v>5</v>
      </c>
      <c r="Q51" s="197">
        <v>8</v>
      </c>
      <c r="R51" s="197">
        <v>2</v>
      </c>
      <c r="S51" s="197">
        <v>3</v>
      </c>
      <c r="T51" s="197">
        <v>6</v>
      </c>
      <c r="U51" s="197">
        <v>9</v>
      </c>
      <c r="V51" s="197">
        <v>3</v>
      </c>
      <c r="W51" s="197">
        <v>4</v>
      </c>
      <c r="X51" s="197">
        <v>7</v>
      </c>
      <c r="Y51" s="197">
        <v>1</v>
      </c>
      <c r="Z51" s="197">
        <v>4</v>
      </c>
      <c r="AA51" s="197">
        <v>5</v>
      </c>
      <c r="AB51" s="197">
        <v>8</v>
      </c>
      <c r="AC51" s="197">
        <v>2</v>
      </c>
      <c r="AD51" s="197">
        <v>5</v>
      </c>
      <c r="AE51" s="197">
        <v>6</v>
      </c>
      <c r="AF51" s="197">
        <v>9</v>
      </c>
      <c r="AG51" s="197">
        <v>3</v>
      </c>
      <c r="AH51" s="197">
        <v>6</v>
      </c>
      <c r="AI51" s="197">
        <v>7</v>
      </c>
      <c r="AJ51" s="197">
        <v>1</v>
      </c>
      <c r="AK51" s="197">
        <v>4</v>
      </c>
      <c r="AL51" s="197">
        <v>7</v>
      </c>
      <c r="AM51" s="197">
        <v>8</v>
      </c>
      <c r="AN51" s="197">
        <v>2</v>
      </c>
      <c r="AO51" s="198">
        <v>5</v>
      </c>
      <c r="AP51" s="228" t="str">
        <f t="shared" ca="1" si="10"/>
        <v/>
      </c>
      <c r="AQ51" s="229"/>
      <c r="AR51" s="61"/>
      <c r="AS51">
        <f t="shared" ca="1" si="11"/>
        <v>3</v>
      </c>
      <c r="AT51">
        <v>49</v>
      </c>
    </row>
    <row r="52" spans="1:46" ht="18.75" customHeight="1" x14ac:dyDescent="0.25">
      <c r="A52" s="235"/>
      <c r="B52" s="248"/>
      <c r="C52" s="87"/>
      <c r="D52" s="84"/>
      <c r="E52" s="93"/>
      <c r="F52" s="227"/>
      <c r="G52" s="241"/>
      <c r="H52" s="223"/>
      <c r="I52" s="223"/>
      <c r="J52" s="223"/>
      <c r="K52" s="190">
        <v>3</v>
      </c>
      <c r="L52" s="190">
        <v>6</v>
      </c>
      <c r="M52" s="190">
        <v>9</v>
      </c>
      <c r="N52" s="190">
        <v>3</v>
      </c>
      <c r="O52" s="190">
        <v>4</v>
      </c>
      <c r="P52" s="190">
        <v>7</v>
      </c>
      <c r="Q52" s="190">
        <v>1</v>
      </c>
      <c r="R52" s="190">
        <v>4</v>
      </c>
      <c r="S52" s="190">
        <v>5</v>
      </c>
      <c r="T52" s="190">
        <v>8</v>
      </c>
      <c r="U52" s="190">
        <v>2</v>
      </c>
      <c r="V52" s="190">
        <v>5</v>
      </c>
      <c r="W52" s="190">
        <v>6</v>
      </c>
      <c r="X52" s="190">
        <v>9</v>
      </c>
      <c r="Y52" s="190">
        <v>3</v>
      </c>
      <c r="Z52" s="190">
        <v>6</v>
      </c>
      <c r="AA52" s="190">
        <v>7</v>
      </c>
      <c r="AB52" s="190">
        <v>1</v>
      </c>
      <c r="AC52" s="190">
        <v>4</v>
      </c>
      <c r="AD52" s="190">
        <v>7</v>
      </c>
      <c r="AE52" s="190">
        <v>8</v>
      </c>
      <c r="AF52" s="190">
        <v>2</v>
      </c>
      <c r="AG52" s="190">
        <v>5</v>
      </c>
      <c r="AH52" s="190">
        <v>8</v>
      </c>
      <c r="AI52" s="190">
        <v>9</v>
      </c>
      <c r="AJ52" s="190">
        <v>3</v>
      </c>
      <c r="AK52" s="190">
        <v>6</v>
      </c>
      <c r="AL52" s="190">
        <v>9</v>
      </c>
      <c r="AM52" s="190">
        <v>1</v>
      </c>
      <c r="AN52" s="190">
        <v>4</v>
      </c>
      <c r="AO52" s="201">
        <v>7</v>
      </c>
      <c r="AP52" s="228" t="str">
        <f t="shared" ca="1" si="10"/>
        <v/>
      </c>
      <c r="AQ52" s="229"/>
      <c r="AR52" s="61"/>
      <c r="AS52">
        <f t="shared" ca="1" si="11"/>
        <v>5</v>
      </c>
      <c r="AT52">
        <v>50</v>
      </c>
    </row>
    <row r="53" spans="1:46" ht="18.75" customHeight="1" x14ac:dyDescent="0.25">
      <c r="A53" s="235"/>
      <c r="B53" s="248"/>
      <c r="C53" s="87"/>
      <c r="D53" s="95"/>
      <c r="E53" s="75"/>
      <c r="F53" s="227"/>
      <c r="G53" s="78"/>
      <c r="H53" s="77"/>
      <c r="I53" s="77"/>
      <c r="J53" s="77"/>
      <c r="K53" s="193">
        <v>11</v>
      </c>
      <c r="L53" s="193">
        <v>12</v>
      </c>
      <c r="M53" s="193">
        <v>13</v>
      </c>
      <c r="N53" s="193">
        <v>10</v>
      </c>
      <c r="O53" s="193">
        <v>11</v>
      </c>
      <c r="P53" s="193">
        <v>12</v>
      </c>
      <c r="Q53" s="193">
        <v>13</v>
      </c>
      <c r="R53" s="193">
        <v>10</v>
      </c>
      <c r="S53" s="193">
        <v>11</v>
      </c>
      <c r="T53" s="193">
        <v>12</v>
      </c>
      <c r="U53" s="193">
        <v>13</v>
      </c>
      <c r="V53" s="193">
        <v>10</v>
      </c>
      <c r="W53" s="193">
        <v>11</v>
      </c>
      <c r="X53" s="193">
        <v>12</v>
      </c>
      <c r="Y53" s="193">
        <v>13</v>
      </c>
      <c r="Z53" s="193">
        <v>10</v>
      </c>
      <c r="AA53" s="193">
        <v>11</v>
      </c>
      <c r="AB53" s="193">
        <v>12</v>
      </c>
      <c r="AC53" s="193">
        <v>13</v>
      </c>
      <c r="AD53" s="193">
        <v>10</v>
      </c>
      <c r="AE53" s="193">
        <v>11</v>
      </c>
      <c r="AF53" s="193">
        <v>12</v>
      </c>
      <c r="AG53" s="193">
        <v>13</v>
      </c>
      <c r="AH53" s="193">
        <v>10</v>
      </c>
      <c r="AI53" s="193">
        <v>11</v>
      </c>
      <c r="AJ53" s="193">
        <v>12</v>
      </c>
      <c r="AK53" s="193">
        <v>13</v>
      </c>
      <c r="AL53" s="193">
        <v>10</v>
      </c>
      <c r="AM53" s="193">
        <v>11</v>
      </c>
      <c r="AN53" s="193">
        <v>12</v>
      </c>
      <c r="AO53" s="194">
        <v>13</v>
      </c>
      <c r="AP53" s="69"/>
      <c r="AQ53" s="69"/>
      <c r="AR53" s="61"/>
    </row>
    <row r="54" spans="1:46" ht="18.75" customHeight="1" x14ac:dyDescent="0.25">
      <c r="A54" s="235"/>
      <c r="B54" s="248"/>
      <c r="C54" s="94"/>
      <c r="D54" s="84"/>
      <c r="E54" s="76" t="s">
        <v>41</v>
      </c>
      <c r="F54" s="73"/>
      <c r="G54" s="224"/>
      <c r="H54" s="225"/>
      <c r="I54" s="225"/>
      <c r="J54" s="225"/>
      <c r="K54" s="188">
        <v>10</v>
      </c>
      <c r="L54" s="188">
        <v>11</v>
      </c>
      <c r="M54" s="188">
        <v>12</v>
      </c>
      <c r="N54" s="188">
        <v>13</v>
      </c>
      <c r="O54" s="188">
        <v>10</v>
      </c>
      <c r="P54" s="188">
        <v>11</v>
      </c>
      <c r="Q54" s="188">
        <v>12</v>
      </c>
      <c r="R54" s="188">
        <v>13</v>
      </c>
      <c r="S54" s="188">
        <v>10</v>
      </c>
      <c r="T54" s="188">
        <v>11</v>
      </c>
      <c r="U54" s="188">
        <v>12</v>
      </c>
      <c r="V54" s="188">
        <v>13</v>
      </c>
      <c r="W54" s="188">
        <v>10</v>
      </c>
      <c r="X54" s="188">
        <v>11</v>
      </c>
      <c r="Y54" s="188">
        <v>12</v>
      </c>
      <c r="Z54" s="188">
        <v>13</v>
      </c>
      <c r="AA54" s="188">
        <v>10</v>
      </c>
      <c r="AB54" s="188">
        <v>11</v>
      </c>
      <c r="AC54" s="188">
        <v>12</v>
      </c>
      <c r="AD54" s="188">
        <v>13</v>
      </c>
      <c r="AE54" s="188">
        <v>10</v>
      </c>
      <c r="AF54" s="188">
        <v>11</v>
      </c>
      <c r="AG54" s="188">
        <v>12</v>
      </c>
      <c r="AH54" s="188">
        <v>13</v>
      </c>
      <c r="AI54" s="188">
        <v>10</v>
      </c>
      <c r="AJ54" s="188">
        <v>11</v>
      </c>
      <c r="AK54" s="188">
        <v>12</v>
      </c>
      <c r="AL54" s="188">
        <v>13</v>
      </c>
      <c r="AM54" s="188">
        <v>10</v>
      </c>
      <c r="AN54" s="188">
        <v>11</v>
      </c>
      <c r="AO54" s="189">
        <v>12</v>
      </c>
      <c r="AP54" s="69"/>
      <c r="AQ54" s="69"/>
      <c r="AR54" s="61"/>
    </row>
    <row r="55" spans="1:46" ht="18.75" customHeight="1" x14ac:dyDescent="0.25">
      <c r="A55" s="235"/>
      <c r="B55" s="248"/>
      <c r="C55" s="91"/>
      <c r="D55" s="85" t="s">
        <v>42</v>
      </c>
      <c r="E55" s="82"/>
      <c r="F55" s="81"/>
      <c r="G55" s="80"/>
      <c r="H55" s="80"/>
      <c r="I55" s="80"/>
      <c r="J55" s="80"/>
      <c r="K55" s="209">
        <v>13</v>
      </c>
      <c r="L55" s="209">
        <v>10</v>
      </c>
      <c r="M55" s="209">
        <v>11</v>
      </c>
      <c r="N55" s="209">
        <v>12</v>
      </c>
      <c r="O55" s="209">
        <v>13</v>
      </c>
      <c r="P55" s="209">
        <v>10</v>
      </c>
      <c r="Q55" s="209">
        <v>11</v>
      </c>
      <c r="R55" s="209">
        <v>12</v>
      </c>
      <c r="S55" s="209">
        <v>13</v>
      </c>
      <c r="T55" s="209">
        <v>10</v>
      </c>
      <c r="U55" s="209">
        <v>11</v>
      </c>
      <c r="V55" s="209">
        <v>12</v>
      </c>
      <c r="W55" s="209">
        <v>13</v>
      </c>
      <c r="X55" s="209">
        <v>10</v>
      </c>
      <c r="Y55" s="209">
        <v>11</v>
      </c>
      <c r="Z55" s="209">
        <v>12</v>
      </c>
      <c r="AA55" s="209">
        <v>13</v>
      </c>
      <c r="AB55" s="209">
        <v>10</v>
      </c>
      <c r="AC55" s="209">
        <v>11</v>
      </c>
      <c r="AD55" s="209">
        <v>12</v>
      </c>
      <c r="AE55" s="209">
        <v>13</v>
      </c>
      <c r="AF55" s="209">
        <v>10</v>
      </c>
      <c r="AG55" s="209">
        <v>11</v>
      </c>
      <c r="AH55" s="209">
        <v>12</v>
      </c>
      <c r="AI55" s="209">
        <v>13</v>
      </c>
      <c r="AJ55" s="209">
        <v>10</v>
      </c>
      <c r="AK55" s="209">
        <v>11</v>
      </c>
      <c r="AL55" s="209">
        <v>12</v>
      </c>
      <c r="AM55" s="209">
        <v>13</v>
      </c>
      <c r="AN55" s="209">
        <v>10</v>
      </c>
      <c r="AO55" s="210">
        <v>11</v>
      </c>
      <c r="AP55" s="69"/>
      <c r="AQ55" s="69"/>
      <c r="AR55" s="61"/>
    </row>
    <row r="56" spans="1:46" ht="18.75" customHeight="1" thickBot="1" x14ac:dyDescent="0.3">
      <c r="A56" s="236"/>
      <c r="B56" s="249"/>
      <c r="C56" s="179" t="s">
        <v>43</v>
      </c>
      <c r="D56" s="172"/>
      <c r="E56" s="173"/>
      <c r="F56" s="172"/>
      <c r="G56" s="174"/>
      <c r="H56" s="174"/>
      <c r="I56" s="174"/>
      <c r="J56" s="174"/>
      <c r="K56" s="207">
        <v>12</v>
      </c>
      <c r="L56" s="207">
        <v>13</v>
      </c>
      <c r="M56" s="207">
        <v>10</v>
      </c>
      <c r="N56" s="207">
        <v>11</v>
      </c>
      <c r="O56" s="207">
        <v>12</v>
      </c>
      <c r="P56" s="207">
        <v>13</v>
      </c>
      <c r="Q56" s="207">
        <v>10</v>
      </c>
      <c r="R56" s="207">
        <v>11</v>
      </c>
      <c r="S56" s="207">
        <v>12</v>
      </c>
      <c r="T56" s="207">
        <v>13</v>
      </c>
      <c r="U56" s="207">
        <v>10</v>
      </c>
      <c r="V56" s="207">
        <v>11</v>
      </c>
      <c r="W56" s="207">
        <v>12</v>
      </c>
      <c r="X56" s="207">
        <v>13</v>
      </c>
      <c r="Y56" s="207">
        <v>10</v>
      </c>
      <c r="Z56" s="207">
        <v>11</v>
      </c>
      <c r="AA56" s="207">
        <v>12</v>
      </c>
      <c r="AB56" s="207">
        <v>13</v>
      </c>
      <c r="AC56" s="207">
        <v>10</v>
      </c>
      <c r="AD56" s="207">
        <v>11</v>
      </c>
      <c r="AE56" s="207">
        <v>12</v>
      </c>
      <c r="AF56" s="207">
        <v>13</v>
      </c>
      <c r="AG56" s="207">
        <v>10</v>
      </c>
      <c r="AH56" s="207">
        <v>11</v>
      </c>
      <c r="AI56" s="207">
        <v>12</v>
      </c>
      <c r="AJ56" s="207">
        <v>13</v>
      </c>
      <c r="AK56" s="207">
        <v>10</v>
      </c>
      <c r="AL56" s="207">
        <v>11</v>
      </c>
      <c r="AM56" s="207">
        <v>12</v>
      </c>
      <c r="AN56" s="207">
        <v>13</v>
      </c>
      <c r="AO56" s="208">
        <v>10</v>
      </c>
      <c r="AP56" s="69"/>
      <c r="AQ56" s="69"/>
      <c r="AR56" s="61"/>
    </row>
    <row r="57" spans="1:46" ht="18.75" customHeight="1" thickBot="1" x14ac:dyDescent="0.3">
      <c r="A57" s="109"/>
      <c r="B57" s="110"/>
      <c r="C57" s="111"/>
      <c r="D57" s="112"/>
      <c r="E57" s="113"/>
      <c r="F57" s="112"/>
      <c r="G57" s="114"/>
      <c r="H57" s="114"/>
      <c r="I57" s="114"/>
      <c r="J57" s="162"/>
      <c r="K57" s="180"/>
      <c r="L57" s="181"/>
      <c r="M57" s="181"/>
      <c r="N57" s="181"/>
      <c r="O57" s="182"/>
      <c r="P57" s="182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1"/>
      <c r="AK57" s="181"/>
      <c r="AL57" s="181"/>
      <c r="AM57" s="181"/>
      <c r="AN57" s="181"/>
      <c r="AO57" s="183"/>
      <c r="AP57" s="69"/>
      <c r="AQ57" s="69"/>
      <c r="AR57" s="61"/>
    </row>
    <row r="58" spans="1:46" ht="18.75" customHeight="1" thickBot="1" x14ac:dyDescent="0.3">
      <c r="A58" s="234">
        <v>0.79166666666666663</v>
      </c>
      <c r="B58" s="247">
        <v>0.91666666666666663</v>
      </c>
      <c r="C58" s="86"/>
      <c r="D58" s="83"/>
      <c r="E58" s="74"/>
      <c r="F58" s="226" t="s">
        <v>40</v>
      </c>
      <c r="G58" s="240" t="s">
        <v>3</v>
      </c>
      <c r="H58" s="217" t="s">
        <v>4</v>
      </c>
      <c r="I58" s="220" t="s">
        <v>5</v>
      </c>
      <c r="J58" s="151" t="s">
        <v>6</v>
      </c>
      <c r="K58" s="184">
        <v>7</v>
      </c>
      <c r="L58" s="184">
        <v>1</v>
      </c>
      <c r="M58" s="184">
        <v>4</v>
      </c>
      <c r="N58" s="184">
        <v>7</v>
      </c>
      <c r="O58" s="184">
        <v>8</v>
      </c>
      <c r="P58" s="184">
        <v>2</v>
      </c>
      <c r="Q58" s="184">
        <v>5</v>
      </c>
      <c r="R58" s="184">
        <v>8</v>
      </c>
      <c r="S58" s="184">
        <v>9</v>
      </c>
      <c r="T58" s="184">
        <v>3</v>
      </c>
      <c r="U58" s="184">
        <v>6</v>
      </c>
      <c r="V58" s="184">
        <v>9</v>
      </c>
      <c r="W58" s="184">
        <v>1</v>
      </c>
      <c r="X58" s="184">
        <v>4</v>
      </c>
      <c r="Y58" s="184">
        <v>7</v>
      </c>
      <c r="Z58" s="184">
        <v>1</v>
      </c>
      <c r="AA58" s="184">
        <v>2</v>
      </c>
      <c r="AB58" s="184">
        <v>5</v>
      </c>
      <c r="AC58" s="184">
        <v>8</v>
      </c>
      <c r="AD58" s="184">
        <v>2</v>
      </c>
      <c r="AE58" s="184">
        <v>3</v>
      </c>
      <c r="AF58" s="184">
        <v>6</v>
      </c>
      <c r="AG58" s="184">
        <v>9</v>
      </c>
      <c r="AH58" s="184">
        <v>3</v>
      </c>
      <c r="AI58" s="184">
        <v>4</v>
      </c>
      <c r="AJ58" s="184">
        <v>7</v>
      </c>
      <c r="AK58" s="184">
        <v>1</v>
      </c>
      <c r="AL58" s="184">
        <v>4</v>
      </c>
      <c r="AM58" s="184">
        <v>5</v>
      </c>
      <c r="AN58" s="184">
        <v>8</v>
      </c>
      <c r="AO58" s="185">
        <v>2</v>
      </c>
      <c r="AP58" s="228" t="str">
        <f ca="1">IF(IF(NOT(ISERROR(SEARCH($AQ$1,"1234"))),IF(SEARCH($AQ$1,"1234")&gt;0,TRUE,FALSE),FALSE),IF(AS58&lt;&gt;$AM$90,IF(AS58&lt;&gt;$AM$91,"",CONCATENATE("&lt;-H- ",TEXT( $A$58,"h AM/PM")," to ",TEXT($B$58,"h AM/PM"))),CONCATENATE("&lt;-W- ",TEXT( $A$58,"h AM/PM")," to ",TEXT($B$58,"h AM/PM"))),"")</f>
        <v/>
      </c>
      <c r="AQ58" s="229"/>
      <c r="AR58" s="61"/>
      <c r="AS58">
        <f ca="1">HLOOKUP($AS$3,$K$3:$AO$74,AT58,FALSE)</f>
        <v>9</v>
      </c>
      <c r="AT58">
        <v>56</v>
      </c>
    </row>
    <row r="59" spans="1:46" ht="18.75" customHeight="1" thickBot="1" x14ac:dyDescent="0.3">
      <c r="A59" s="235"/>
      <c r="B59" s="248"/>
      <c r="C59" s="87"/>
      <c r="D59" s="84"/>
      <c r="E59" s="75"/>
      <c r="F59" s="227"/>
      <c r="G59" s="241"/>
      <c r="H59" s="218"/>
      <c r="I59" s="221"/>
      <c r="J59" s="108"/>
      <c r="K59" s="202">
        <v>9</v>
      </c>
      <c r="L59" s="202">
        <v>3</v>
      </c>
      <c r="M59" s="202">
        <v>6</v>
      </c>
      <c r="N59" s="202">
        <v>9</v>
      </c>
      <c r="O59" s="202">
        <v>1</v>
      </c>
      <c r="P59" s="202">
        <v>4</v>
      </c>
      <c r="Q59" s="202">
        <v>7</v>
      </c>
      <c r="R59" s="202">
        <v>1</v>
      </c>
      <c r="S59" s="202">
        <v>2</v>
      </c>
      <c r="T59" s="202">
        <v>5</v>
      </c>
      <c r="U59" s="202">
        <v>8</v>
      </c>
      <c r="V59" s="202">
        <v>2</v>
      </c>
      <c r="W59" s="202">
        <v>3</v>
      </c>
      <c r="X59" s="202">
        <v>6</v>
      </c>
      <c r="Y59" s="202">
        <v>9</v>
      </c>
      <c r="Z59" s="202">
        <v>3</v>
      </c>
      <c r="AA59" s="202">
        <v>4</v>
      </c>
      <c r="AB59" s="202">
        <v>7</v>
      </c>
      <c r="AC59" s="202">
        <v>1</v>
      </c>
      <c r="AD59" s="202">
        <v>4</v>
      </c>
      <c r="AE59" s="202">
        <v>5</v>
      </c>
      <c r="AF59" s="202">
        <v>8</v>
      </c>
      <c r="AG59" s="202">
        <v>2</v>
      </c>
      <c r="AH59" s="202">
        <v>5</v>
      </c>
      <c r="AI59" s="202">
        <v>6</v>
      </c>
      <c r="AJ59" s="202">
        <v>9</v>
      </c>
      <c r="AK59" s="202">
        <v>3</v>
      </c>
      <c r="AL59" s="202">
        <v>6</v>
      </c>
      <c r="AM59" s="202">
        <v>7</v>
      </c>
      <c r="AN59" s="202">
        <v>1</v>
      </c>
      <c r="AO59" s="203">
        <v>4</v>
      </c>
      <c r="AP59" s="228" t="str">
        <f t="shared" ref="AP59:AP61" ca="1" si="12">IF(IF(NOT(ISERROR(SEARCH($AQ$1,"1234"))),IF(SEARCH($AQ$1,"1234")&gt;0,TRUE,FALSE),FALSE),IF(AS59&lt;&gt;$AM$90,IF(AS59&lt;&gt;$AM$91,"",CONCATENATE("&lt;-H- ",TEXT( $A$58,"h AM/PM")," to ",TEXT($B$58,"h AM/PM"))),CONCATENATE("&lt;-W- ",TEXT( $A$58,"h AM/PM")," to ",TEXT($B$58,"h AM/PM"))),"")</f>
        <v/>
      </c>
      <c r="AQ59" s="229"/>
      <c r="AR59" s="61"/>
      <c r="AS59">
        <f t="shared" ref="AS59:AS61" ca="1" si="13">HLOOKUP($AS$3,$K$3:$AO$74,AT59,FALSE)</f>
        <v>2</v>
      </c>
      <c r="AT59">
        <v>57</v>
      </c>
    </row>
    <row r="60" spans="1:46" ht="18.75" customHeight="1" thickBot="1" x14ac:dyDescent="0.3">
      <c r="A60" s="235"/>
      <c r="B60" s="248"/>
      <c r="C60" s="87"/>
      <c r="D60" s="84"/>
      <c r="E60" s="75"/>
      <c r="F60" s="227"/>
      <c r="G60" s="241"/>
      <c r="H60" s="219"/>
      <c r="I60" s="222"/>
      <c r="J60" s="222"/>
      <c r="K60" s="197">
        <v>2</v>
      </c>
      <c r="L60" s="197">
        <v>5</v>
      </c>
      <c r="M60" s="197">
        <v>8</v>
      </c>
      <c r="N60" s="197">
        <v>2</v>
      </c>
      <c r="O60" s="197">
        <v>3</v>
      </c>
      <c r="P60" s="197">
        <v>6</v>
      </c>
      <c r="Q60" s="197">
        <v>9</v>
      </c>
      <c r="R60" s="197">
        <v>3</v>
      </c>
      <c r="S60" s="197">
        <v>4</v>
      </c>
      <c r="T60" s="197">
        <v>7</v>
      </c>
      <c r="U60" s="197">
        <v>1</v>
      </c>
      <c r="V60" s="197">
        <v>4</v>
      </c>
      <c r="W60" s="197">
        <v>5</v>
      </c>
      <c r="X60" s="197">
        <v>8</v>
      </c>
      <c r="Y60" s="197">
        <v>2</v>
      </c>
      <c r="Z60" s="197">
        <v>5</v>
      </c>
      <c r="AA60" s="197">
        <v>6</v>
      </c>
      <c r="AB60" s="197">
        <v>9</v>
      </c>
      <c r="AC60" s="197">
        <v>3</v>
      </c>
      <c r="AD60" s="197">
        <v>6</v>
      </c>
      <c r="AE60" s="197">
        <v>7</v>
      </c>
      <c r="AF60" s="197">
        <v>1</v>
      </c>
      <c r="AG60" s="197">
        <v>4</v>
      </c>
      <c r="AH60" s="197">
        <v>7</v>
      </c>
      <c r="AI60" s="197">
        <v>8</v>
      </c>
      <c r="AJ60" s="197">
        <v>2</v>
      </c>
      <c r="AK60" s="197">
        <v>5</v>
      </c>
      <c r="AL60" s="197">
        <v>8</v>
      </c>
      <c r="AM60" s="197">
        <v>9</v>
      </c>
      <c r="AN60" s="197">
        <v>3</v>
      </c>
      <c r="AO60" s="198">
        <v>6</v>
      </c>
      <c r="AP60" s="228" t="str">
        <f t="shared" ca="1" si="12"/>
        <v>&lt;-W- 7 PM to 10 PM</v>
      </c>
      <c r="AQ60" s="229"/>
      <c r="AR60" s="61"/>
      <c r="AS60">
        <f t="shared" ca="1" si="13"/>
        <v>4</v>
      </c>
      <c r="AT60">
        <v>58</v>
      </c>
    </row>
    <row r="61" spans="1:46" ht="18.75" customHeight="1" x14ac:dyDescent="0.25">
      <c r="A61" s="235"/>
      <c r="B61" s="248"/>
      <c r="C61" s="87"/>
      <c r="D61" s="84"/>
      <c r="E61" s="93"/>
      <c r="F61" s="227"/>
      <c r="G61" s="241"/>
      <c r="H61" s="223"/>
      <c r="I61" s="223"/>
      <c r="J61" s="223"/>
      <c r="K61" s="190">
        <v>4</v>
      </c>
      <c r="L61" s="190">
        <v>7</v>
      </c>
      <c r="M61" s="190">
        <v>1</v>
      </c>
      <c r="N61" s="190">
        <v>4</v>
      </c>
      <c r="O61" s="190">
        <v>5</v>
      </c>
      <c r="P61" s="190">
        <v>8</v>
      </c>
      <c r="Q61" s="190">
        <v>2</v>
      </c>
      <c r="R61" s="190">
        <v>5</v>
      </c>
      <c r="S61" s="190">
        <v>6</v>
      </c>
      <c r="T61" s="190">
        <v>9</v>
      </c>
      <c r="U61" s="190">
        <v>3</v>
      </c>
      <c r="V61" s="190">
        <v>6</v>
      </c>
      <c r="W61" s="190">
        <v>7</v>
      </c>
      <c r="X61" s="190">
        <v>1</v>
      </c>
      <c r="Y61" s="190">
        <v>4</v>
      </c>
      <c r="Z61" s="190">
        <v>7</v>
      </c>
      <c r="AA61" s="190">
        <v>8</v>
      </c>
      <c r="AB61" s="190">
        <v>2</v>
      </c>
      <c r="AC61" s="190">
        <v>5</v>
      </c>
      <c r="AD61" s="190">
        <v>8</v>
      </c>
      <c r="AE61" s="190">
        <v>9</v>
      </c>
      <c r="AF61" s="190">
        <v>3</v>
      </c>
      <c r="AG61" s="190">
        <v>6</v>
      </c>
      <c r="AH61" s="190">
        <v>9</v>
      </c>
      <c r="AI61" s="190">
        <v>1</v>
      </c>
      <c r="AJ61" s="190">
        <v>4</v>
      </c>
      <c r="AK61" s="190">
        <v>7</v>
      </c>
      <c r="AL61" s="190">
        <v>1</v>
      </c>
      <c r="AM61" s="190">
        <v>2</v>
      </c>
      <c r="AN61" s="190">
        <v>5</v>
      </c>
      <c r="AO61" s="201">
        <v>8</v>
      </c>
      <c r="AP61" s="228" t="str">
        <f t="shared" ca="1" si="12"/>
        <v/>
      </c>
      <c r="AQ61" s="229"/>
      <c r="AR61" s="61"/>
      <c r="AS61">
        <f t="shared" ca="1" si="13"/>
        <v>6</v>
      </c>
      <c r="AT61">
        <v>59</v>
      </c>
    </row>
    <row r="62" spans="1:46" ht="18.75" customHeight="1" x14ac:dyDescent="0.25">
      <c r="A62" s="235"/>
      <c r="B62" s="248"/>
      <c r="C62" s="87"/>
      <c r="D62" s="95"/>
      <c r="E62" s="75"/>
      <c r="F62" s="227"/>
      <c r="G62" s="78"/>
      <c r="H62" s="77"/>
      <c r="I62" s="77"/>
      <c r="J62" s="77"/>
      <c r="K62" s="193">
        <v>12</v>
      </c>
      <c r="L62" s="193">
        <v>13</v>
      </c>
      <c r="M62" s="193">
        <v>10</v>
      </c>
      <c r="N62" s="193">
        <v>11</v>
      </c>
      <c r="O62" s="193">
        <v>12</v>
      </c>
      <c r="P62" s="193">
        <v>13</v>
      </c>
      <c r="Q62" s="193">
        <v>10</v>
      </c>
      <c r="R62" s="193">
        <v>11</v>
      </c>
      <c r="S62" s="193">
        <v>12</v>
      </c>
      <c r="T62" s="193">
        <v>13</v>
      </c>
      <c r="U62" s="193">
        <v>10</v>
      </c>
      <c r="V62" s="193">
        <v>11</v>
      </c>
      <c r="W62" s="193">
        <v>12</v>
      </c>
      <c r="X62" s="193">
        <v>13</v>
      </c>
      <c r="Y62" s="193">
        <v>10</v>
      </c>
      <c r="Z62" s="193">
        <v>11</v>
      </c>
      <c r="AA62" s="193">
        <v>12</v>
      </c>
      <c r="AB62" s="193">
        <v>13</v>
      </c>
      <c r="AC62" s="193">
        <v>10</v>
      </c>
      <c r="AD62" s="193">
        <v>11</v>
      </c>
      <c r="AE62" s="193">
        <v>12</v>
      </c>
      <c r="AF62" s="193">
        <v>13</v>
      </c>
      <c r="AG62" s="193">
        <v>10</v>
      </c>
      <c r="AH62" s="193">
        <v>11</v>
      </c>
      <c r="AI62" s="193">
        <v>12</v>
      </c>
      <c r="AJ62" s="193">
        <v>13</v>
      </c>
      <c r="AK62" s="193">
        <v>10</v>
      </c>
      <c r="AL62" s="193">
        <v>11</v>
      </c>
      <c r="AM62" s="193">
        <v>12</v>
      </c>
      <c r="AN62" s="193">
        <v>13</v>
      </c>
      <c r="AO62" s="194">
        <v>10</v>
      </c>
      <c r="AP62" s="61"/>
      <c r="AQ62" s="61"/>
      <c r="AR62" s="61"/>
    </row>
    <row r="63" spans="1:46" ht="18.75" customHeight="1" x14ac:dyDescent="0.25">
      <c r="A63" s="235"/>
      <c r="B63" s="248"/>
      <c r="C63" s="94"/>
      <c r="D63" s="84"/>
      <c r="E63" s="76" t="s">
        <v>41</v>
      </c>
      <c r="F63" s="73"/>
      <c r="G63" s="224"/>
      <c r="H63" s="225"/>
      <c r="I63" s="225"/>
      <c r="J63" s="225"/>
      <c r="K63" s="188">
        <v>11</v>
      </c>
      <c r="L63" s="188">
        <v>12</v>
      </c>
      <c r="M63" s="188">
        <v>13</v>
      </c>
      <c r="N63" s="188">
        <v>10</v>
      </c>
      <c r="O63" s="188">
        <v>11</v>
      </c>
      <c r="P63" s="188">
        <v>12</v>
      </c>
      <c r="Q63" s="188">
        <v>13</v>
      </c>
      <c r="R63" s="188">
        <v>10</v>
      </c>
      <c r="S63" s="188">
        <v>11</v>
      </c>
      <c r="T63" s="188">
        <v>12</v>
      </c>
      <c r="U63" s="188">
        <v>13</v>
      </c>
      <c r="V63" s="188">
        <v>10</v>
      </c>
      <c r="W63" s="188">
        <v>11</v>
      </c>
      <c r="X63" s="188">
        <v>12</v>
      </c>
      <c r="Y63" s="188">
        <v>13</v>
      </c>
      <c r="Z63" s="188">
        <v>10</v>
      </c>
      <c r="AA63" s="188">
        <v>11</v>
      </c>
      <c r="AB63" s="188">
        <v>12</v>
      </c>
      <c r="AC63" s="188">
        <v>13</v>
      </c>
      <c r="AD63" s="188">
        <v>10</v>
      </c>
      <c r="AE63" s="188">
        <v>11</v>
      </c>
      <c r="AF63" s="188">
        <v>12</v>
      </c>
      <c r="AG63" s="188">
        <v>13</v>
      </c>
      <c r="AH63" s="188">
        <v>10</v>
      </c>
      <c r="AI63" s="188">
        <v>11</v>
      </c>
      <c r="AJ63" s="188">
        <v>12</v>
      </c>
      <c r="AK63" s="188">
        <v>13</v>
      </c>
      <c r="AL63" s="188">
        <v>10</v>
      </c>
      <c r="AM63" s="188">
        <v>11</v>
      </c>
      <c r="AN63" s="188">
        <v>12</v>
      </c>
      <c r="AO63" s="189">
        <v>13</v>
      </c>
      <c r="AP63" s="61"/>
      <c r="AQ63" s="61"/>
      <c r="AR63" s="61"/>
    </row>
    <row r="64" spans="1:46" ht="18.75" customHeight="1" x14ac:dyDescent="0.25">
      <c r="A64" s="235"/>
      <c r="B64" s="248"/>
      <c r="C64" s="91"/>
      <c r="D64" s="85" t="s">
        <v>42</v>
      </c>
      <c r="E64" s="82"/>
      <c r="F64" s="81"/>
      <c r="G64" s="80"/>
      <c r="H64" s="80"/>
      <c r="I64" s="80"/>
      <c r="J64" s="80"/>
      <c r="K64" s="209">
        <v>10</v>
      </c>
      <c r="L64" s="209">
        <v>11</v>
      </c>
      <c r="M64" s="209">
        <v>12</v>
      </c>
      <c r="N64" s="209">
        <v>13</v>
      </c>
      <c r="O64" s="209">
        <v>10</v>
      </c>
      <c r="P64" s="209">
        <v>11</v>
      </c>
      <c r="Q64" s="209">
        <v>12</v>
      </c>
      <c r="R64" s="209">
        <v>13</v>
      </c>
      <c r="S64" s="209">
        <v>10</v>
      </c>
      <c r="T64" s="209">
        <v>11</v>
      </c>
      <c r="U64" s="209">
        <v>12</v>
      </c>
      <c r="V64" s="209">
        <v>13</v>
      </c>
      <c r="W64" s="209">
        <v>10</v>
      </c>
      <c r="X64" s="209">
        <v>11</v>
      </c>
      <c r="Y64" s="209">
        <v>12</v>
      </c>
      <c r="Z64" s="209">
        <v>13</v>
      </c>
      <c r="AA64" s="209">
        <v>10</v>
      </c>
      <c r="AB64" s="209">
        <v>11</v>
      </c>
      <c r="AC64" s="209">
        <v>12</v>
      </c>
      <c r="AD64" s="209">
        <v>13</v>
      </c>
      <c r="AE64" s="209">
        <v>10</v>
      </c>
      <c r="AF64" s="209">
        <v>11</v>
      </c>
      <c r="AG64" s="209">
        <v>12</v>
      </c>
      <c r="AH64" s="209">
        <v>13</v>
      </c>
      <c r="AI64" s="209">
        <v>10</v>
      </c>
      <c r="AJ64" s="209">
        <v>11</v>
      </c>
      <c r="AK64" s="209">
        <v>12</v>
      </c>
      <c r="AL64" s="209">
        <v>13</v>
      </c>
      <c r="AM64" s="209">
        <v>10</v>
      </c>
      <c r="AN64" s="209">
        <v>11</v>
      </c>
      <c r="AO64" s="210">
        <v>12</v>
      </c>
      <c r="AP64" s="61"/>
      <c r="AQ64" s="61"/>
      <c r="AR64" s="61"/>
    </row>
    <row r="65" spans="1:46" ht="18.75" customHeight="1" thickBot="1" x14ac:dyDescent="0.3">
      <c r="A65" s="236"/>
      <c r="B65" s="249"/>
      <c r="C65" s="179" t="s">
        <v>43</v>
      </c>
      <c r="D65" s="172"/>
      <c r="E65" s="173"/>
      <c r="F65" s="172"/>
      <c r="G65" s="174"/>
      <c r="H65" s="174"/>
      <c r="I65" s="174"/>
      <c r="J65" s="174"/>
      <c r="K65" s="207">
        <v>13</v>
      </c>
      <c r="L65" s="207">
        <v>10</v>
      </c>
      <c r="M65" s="207">
        <v>11</v>
      </c>
      <c r="N65" s="207">
        <v>12</v>
      </c>
      <c r="O65" s="207">
        <v>13</v>
      </c>
      <c r="P65" s="207">
        <v>10</v>
      </c>
      <c r="Q65" s="207">
        <v>11</v>
      </c>
      <c r="R65" s="207">
        <v>12</v>
      </c>
      <c r="S65" s="207">
        <v>13</v>
      </c>
      <c r="T65" s="207">
        <v>10</v>
      </c>
      <c r="U65" s="207">
        <v>11</v>
      </c>
      <c r="V65" s="207">
        <v>12</v>
      </c>
      <c r="W65" s="207">
        <v>13</v>
      </c>
      <c r="X65" s="207">
        <v>10</v>
      </c>
      <c r="Y65" s="207">
        <v>11</v>
      </c>
      <c r="Z65" s="207">
        <v>12</v>
      </c>
      <c r="AA65" s="207">
        <v>13</v>
      </c>
      <c r="AB65" s="207">
        <v>10</v>
      </c>
      <c r="AC65" s="207">
        <v>11</v>
      </c>
      <c r="AD65" s="207">
        <v>12</v>
      </c>
      <c r="AE65" s="207">
        <v>13</v>
      </c>
      <c r="AF65" s="207">
        <v>10</v>
      </c>
      <c r="AG65" s="207">
        <v>11</v>
      </c>
      <c r="AH65" s="207">
        <v>12</v>
      </c>
      <c r="AI65" s="207">
        <v>13</v>
      </c>
      <c r="AJ65" s="207">
        <v>10</v>
      </c>
      <c r="AK65" s="207">
        <v>11</v>
      </c>
      <c r="AL65" s="207">
        <v>12</v>
      </c>
      <c r="AM65" s="207">
        <v>13</v>
      </c>
      <c r="AN65" s="207">
        <v>10</v>
      </c>
      <c r="AO65" s="208">
        <v>11</v>
      </c>
      <c r="AP65" s="61"/>
      <c r="AQ65" s="61"/>
      <c r="AR65" s="61"/>
    </row>
    <row r="66" spans="1:46" s="63" customFormat="1" ht="18.75" customHeight="1" thickBot="1" x14ac:dyDescent="0.3">
      <c r="A66" s="114"/>
      <c r="B66" s="114"/>
      <c r="C66" s="112"/>
      <c r="D66" s="112"/>
      <c r="E66" s="113"/>
      <c r="F66" s="112"/>
      <c r="G66" s="114"/>
      <c r="H66" s="114"/>
      <c r="I66" s="114"/>
      <c r="J66" s="114"/>
      <c r="K66" s="152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53"/>
    </row>
    <row r="67" spans="1:46" s="63" customFormat="1" ht="18.75" customHeight="1" thickBot="1" x14ac:dyDescent="0.3">
      <c r="A67" s="275">
        <v>0.91666666666666663</v>
      </c>
      <c r="B67" s="278">
        <v>4.1666666666666664E-2</v>
      </c>
      <c r="C67" s="86"/>
      <c r="D67" s="83"/>
      <c r="E67" s="74"/>
      <c r="F67" s="226" t="s">
        <v>40</v>
      </c>
      <c r="G67" s="240" t="s">
        <v>3</v>
      </c>
      <c r="H67" s="217" t="s">
        <v>4</v>
      </c>
      <c r="I67" s="220" t="s">
        <v>5</v>
      </c>
      <c r="J67" s="151" t="s">
        <v>6</v>
      </c>
      <c r="K67" s="186">
        <v>8</v>
      </c>
      <c r="L67" s="184">
        <v>2</v>
      </c>
      <c r="M67" s="184">
        <v>5</v>
      </c>
      <c r="N67" s="184">
        <v>8</v>
      </c>
      <c r="O67" s="184">
        <v>9</v>
      </c>
      <c r="P67" s="184">
        <v>3</v>
      </c>
      <c r="Q67" s="184">
        <v>6</v>
      </c>
      <c r="R67" s="184">
        <v>9</v>
      </c>
      <c r="S67" s="184">
        <v>1</v>
      </c>
      <c r="T67" s="184">
        <v>4</v>
      </c>
      <c r="U67" s="184">
        <v>7</v>
      </c>
      <c r="V67" s="184">
        <v>1</v>
      </c>
      <c r="W67" s="184">
        <v>2</v>
      </c>
      <c r="X67" s="184">
        <v>5</v>
      </c>
      <c r="Y67" s="184">
        <v>8</v>
      </c>
      <c r="Z67" s="184">
        <v>2</v>
      </c>
      <c r="AA67" s="184">
        <v>3</v>
      </c>
      <c r="AB67" s="184">
        <v>6</v>
      </c>
      <c r="AC67" s="184">
        <v>9</v>
      </c>
      <c r="AD67" s="184">
        <v>3</v>
      </c>
      <c r="AE67" s="184">
        <v>4</v>
      </c>
      <c r="AF67" s="184">
        <v>7</v>
      </c>
      <c r="AG67" s="184">
        <v>1</v>
      </c>
      <c r="AH67" s="184">
        <v>4</v>
      </c>
      <c r="AI67" s="184">
        <v>5</v>
      </c>
      <c r="AJ67" s="184">
        <v>8</v>
      </c>
      <c r="AK67" s="184">
        <v>2</v>
      </c>
      <c r="AL67" s="184">
        <v>5</v>
      </c>
      <c r="AM67" s="184">
        <v>6</v>
      </c>
      <c r="AN67" s="184">
        <v>9</v>
      </c>
      <c r="AO67" s="185">
        <v>3</v>
      </c>
      <c r="AP67" s="228" t="str">
        <f ca="1">IF(IF(NOT(ISERROR(SEARCH($AQ$1,"1234"))),IF(SEARCH($AQ$1,"1234")&gt;0,TRUE,FALSE),FALSE),IF(AS67&lt;&gt;$AM$90,IF(AS67&lt;&gt;$AM$91,"",CONCATENATE("&lt;-H- ",TEXT( $A$67,"h AM/PM")," to ",TEXT($B$67,"h AM/PM"))),CONCATENATE("&lt;-W- ",TEXT( $A$67,"h AM/PM")," to ",TEXT($B$67,"h AM/PM"))),"")</f>
        <v/>
      </c>
      <c r="AQ67" s="229"/>
      <c r="AS67">
        <f ca="1">HLOOKUP($AS$3,$K$3:$AO$74,AT67,FALSE)</f>
        <v>1</v>
      </c>
      <c r="AT67" s="63">
        <v>65</v>
      </c>
    </row>
    <row r="68" spans="1:46" s="63" customFormat="1" ht="18.75" customHeight="1" thickBot="1" x14ac:dyDescent="0.3">
      <c r="A68" s="276"/>
      <c r="B68" s="248"/>
      <c r="C68" s="87"/>
      <c r="D68" s="84"/>
      <c r="E68" s="75"/>
      <c r="F68" s="227"/>
      <c r="G68" s="241"/>
      <c r="H68" s="218"/>
      <c r="I68" s="221"/>
      <c r="J68" s="108"/>
      <c r="K68" s="204">
        <v>1</v>
      </c>
      <c r="L68" s="202">
        <v>4</v>
      </c>
      <c r="M68" s="202">
        <v>7</v>
      </c>
      <c r="N68" s="202">
        <v>1</v>
      </c>
      <c r="O68" s="202">
        <v>2</v>
      </c>
      <c r="P68" s="202">
        <v>5</v>
      </c>
      <c r="Q68" s="202">
        <v>8</v>
      </c>
      <c r="R68" s="202">
        <v>2</v>
      </c>
      <c r="S68" s="202">
        <v>3</v>
      </c>
      <c r="T68" s="202">
        <v>6</v>
      </c>
      <c r="U68" s="202">
        <v>9</v>
      </c>
      <c r="V68" s="202">
        <v>3</v>
      </c>
      <c r="W68" s="202">
        <v>4</v>
      </c>
      <c r="X68" s="202">
        <v>7</v>
      </c>
      <c r="Y68" s="202">
        <v>1</v>
      </c>
      <c r="Z68" s="202">
        <v>4</v>
      </c>
      <c r="AA68" s="202">
        <v>5</v>
      </c>
      <c r="AB68" s="202">
        <v>8</v>
      </c>
      <c r="AC68" s="202">
        <v>2</v>
      </c>
      <c r="AD68" s="202">
        <v>5</v>
      </c>
      <c r="AE68" s="202">
        <v>6</v>
      </c>
      <c r="AF68" s="202">
        <v>9</v>
      </c>
      <c r="AG68" s="202">
        <v>3</v>
      </c>
      <c r="AH68" s="202">
        <v>6</v>
      </c>
      <c r="AI68" s="202">
        <v>7</v>
      </c>
      <c r="AJ68" s="202">
        <v>1</v>
      </c>
      <c r="AK68" s="202">
        <v>4</v>
      </c>
      <c r="AL68" s="202">
        <v>7</v>
      </c>
      <c r="AM68" s="202">
        <v>8</v>
      </c>
      <c r="AN68" s="202">
        <v>2</v>
      </c>
      <c r="AO68" s="203">
        <v>5</v>
      </c>
      <c r="AP68" s="228" t="str">
        <f t="shared" ref="AP68:AP70" ca="1" si="14">IF(IF(NOT(ISERROR(SEARCH($AQ$1,"1234"))),IF(SEARCH($AQ$1,"1234")&gt;0,TRUE,FALSE),FALSE),IF(AS68&lt;&gt;$AM$90,IF(AS68&lt;&gt;$AM$91,"",CONCATENATE("&lt;-H- ",TEXT( $A$67,"h AM/PM")," to ",TEXT($B$67,"h AM/PM"))),CONCATENATE("&lt;-W- ",TEXT( $A$67,"h AM/PM")," to ",TEXT($B$67,"h AM/PM"))),"")</f>
        <v/>
      </c>
      <c r="AQ68" s="229"/>
      <c r="AS68">
        <f t="shared" ref="AS68:AS70" ca="1" si="15">HLOOKUP($AS$3,$K$3:$AO$74,AT68,FALSE)</f>
        <v>3</v>
      </c>
      <c r="AT68" s="63">
        <v>66</v>
      </c>
    </row>
    <row r="69" spans="1:46" s="63" customFormat="1" ht="18.75" customHeight="1" thickBot="1" x14ac:dyDescent="0.3">
      <c r="A69" s="276"/>
      <c r="B69" s="248"/>
      <c r="C69" s="87"/>
      <c r="D69" s="84"/>
      <c r="E69" s="75"/>
      <c r="F69" s="227"/>
      <c r="G69" s="241"/>
      <c r="H69" s="219"/>
      <c r="I69" s="222"/>
      <c r="J69" s="222"/>
      <c r="K69" s="196">
        <v>3</v>
      </c>
      <c r="L69" s="197">
        <v>6</v>
      </c>
      <c r="M69" s="197">
        <v>9</v>
      </c>
      <c r="N69" s="197">
        <v>3</v>
      </c>
      <c r="O69" s="197">
        <v>4</v>
      </c>
      <c r="P69" s="197">
        <v>7</v>
      </c>
      <c r="Q69" s="197">
        <v>1</v>
      </c>
      <c r="R69" s="197">
        <v>4</v>
      </c>
      <c r="S69" s="197">
        <v>5</v>
      </c>
      <c r="T69" s="197">
        <v>8</v>
      </c>
      <c r="U69" s="197">
        <v>2</v>
      </c>
      <c r="V69" s="197">
        <v>5</v>
      </c>
      <c r="W69" s="197">
        <v>6</v>
      </c>
      <c r="X69" s="197">
        <v>9</v>
      </c>
      <c r="Y69" s="197">
        <v>3</v>
      </c>
      <c r="Z69" s="197">
        <v>6</v>
      </c>
      <c r="AA69" s="197">
        <v>7</v>
      </c>
      <c r="AB69" s="197">
        <v>1</v>
      </c>
      <c r="AC69" s="197">
        <v>4</v>
      </c>
      <c r="AD69" s="197">
        <v>7</v>
      </c>
      <c r="AE69" s="197">
        <v>8</v>
      </c>
      <c r="AF69" s="197">
        <v>2</v>
      </c>
      <c r="AG69" s="197">
        <v>5</v>
      </c>
      <c r="AH69" s="197">
        <v>8</v>
      </c>
      <c r="AI69" s="197">
        <v>9</v>
      </c>
      <c r="AJ69" s="197">
        <v>3</v>
      </c>
      <c r="AK69" s="197">
        <v>6</v>
      </c>
      <c r="AL69" s="197">
        <v>9</v>
      </c>
      <c r="AM69" s="197">
        <v>1</v>
      </c>
      <c r="AN69" s="197">
        <v>4</v>
      </c>
      <c r="AO69" s="198">
        <v>7</v>
      </c>
      <c r="AP69" s="228" t="str">
        <f t="shared" ca="1" si="14"/>
        <v/>
      </c>
      <c r="AQ69" s="229"/>
      <c r="AS69">
        <f t="shared" ca="1" si="15"/>
        <v>5</v>
      </c>
      <c r="AT69" s="63">
        <v>67</v>
      </c>
    </row>
    <row r="70" spans="1:46" s="63" customFormat="1" ht="18.75" customHeight="1" x14ac:dyDescent="0.25">
      <c r="A70" s="276"/>
      <c r="B70" s="248"/>
      <c r="C70" s="87"/>
      <c r="D70" s="84"/>
      <c r="E70" s="93"/>
      <c r="F70" s="227"/>
      <c r="G70" s="241"/>
      <c r="H70" s="223"/>
      <c r="I70" s="223"/>
      <c r="J70" s="223"/>
      <c r="K70" s="205">
        <v>5</v>
      </c>
      <c r="L70" s="190">
        <v>8</v>
      </c>
      <c r="M70" s="190">
        <v>2</v>
      </c>
      <c r="N70" s="190">
        <v>5</v>
      </c>
      <c r="O70" s="190">
        <v>6</v>
      </c>
      <c r="P70" s="190">
        <v>9</v>
      </c>
      <c r="Q70" s="190">
        <v>3</v>
      </c>
      <c r="R70" s="190">
        <v>6</v>
      </c>
      <c r="S70" s="190">
        <v>7</v>
      </c>
      <c r="T70" s="190">
        <v>1</v>
      </c>
      <c r="U70" s="190">
        <v>4</v>
      </c>
      <c r="V70" s="190">
        <v>7</v>
      </c>
      <c r="W70" s="190">
        <v>8</v>
      </c>
      <c r="X70" s="190">
        <v>2</v>
      </c>
      <c r="Y70" s="190">
        <v>5</v>
      </c>
      <c r="Z70" s="190">
        <v>8</v>
      </c>
      <c r="AA70" s="190">
        <v>9</v>
      </c>
      <c r="AB70" s="190">
        <v>3</v>
      </c>
      <c r="AC70" s="190">
        <v>6</v>
      </c>
      <c r="AD70" s="190">
        <v>9</v>
      </c>
      <c r="AE70" s="190">
        <v>1</v>
      </c>
      <c r="AF70" s="190">
        <v>4</v>
      </c>
      <c r="AG70" s="190">
        <v>7</v>
      </c>
      <c r="AH70" s="190">
        <v>1</v>
      </c>
      <c r="AI70" s="190">
        <v>2</v>
      </c>
      <c r="AJ70" s="190">
        <v>5</v>
      </c>
      <c r="AK70" s="190">
        <v>8</v>
      </c>
      <c r="AL70" s="190">
        <v>2</v>
      </c>
      <c r="AM70" s="190">
        <v>3</v>
      </c>
      <c r="AN70" s="190">
        <v>6</v>
      </c>
      <c r="AO70" s="201">
        <v>9</v>
      </c>
      <c r="AP70" s="228" t="str">
        <f t="shared" ca="1" si="14"/>
        <v/>
      </c>
      <c r="AQ70" s="229"/>
      <c r="AS70">
        <f t="shared" ca="1" si="15"/>
        <v>7</v>
      </c>
      <c r="AT70" s="63">
        <v>68</v>
      </c>
    </row>
    <row r="71" spans="1:46" s="63" customFormat="1" ht="18.75" customHeight="1" x14ac:dyDescent="0.25">
      <c r="A71" s="276"/>
      <c r="B71" s="248"/>
      <c r="C71" s="87"/>
      <c r="D71" s="95"/>
      <c r="E71" s="75"/>
      <c r="F71" s="227"/>
      <c r="G71" s="78"/>
      <c r="H71" s="77"/>
      <c r="I71" s="77"/>
      <c r="J71" s="77"/>
      <c r="K71" s="195">
        <v>12</v>
      </c>
      <c r="L71" s="191">
        <v>13</v>
      </c>
      <c r="M71" s="191">
        <v>10</v>
      </c>
      <c r="N71" s="191">
        <v>11</v>
      </c>
      <c r="O71" s="191">
        <v>12</v>
      </c>
      <c r="P71" s="191">
        <v>13</v>
      </c>
      <c r="Q71" s="191">
        <v>10</v>
      </c>
      <c r="R71" s="191">
        <v>11</v>
      </c>
      <c r="S71" s="191">
        <v>12</v>
      </c>
      <c r="T71" s="191">
        <v>13</v>
      </c>
      <c r="U71" s="191">
        <v>10</v>
      </c>
      <c r="V71" s="191">
        <v>11</v>
      </c>
      <c r="W71" s="191">
        <v>12</v>
      </c>
      <c r="X71" s="191">
        <v>13</v>
      </c>
      <c r="Y71" s="191">
        <v>10</v>
      </c>
      <c r="Z71" s="191">
        <v>11</v>
      </c>
      <c r="AA71" s="191">
        <v>12</v>
      </c>
      <c r="AB71" s="191">
        <v>13</v>
      </c>
      <c r="AC71" s="191">
        <v>10</v>
      </c>
      <c r="AD71" s="191">
        <v>11</v>
      </c>
      <c r="AE71" s="191">
        <v>12</v>
      </c>
      <c r="AF71" s="191">
        <v>13</v>
      </c>
      <c r="AG71" s="191">
        <v>10</v>
      </c>
      <c r="AH71" s="191">
        <v>11</v>
      </c>
      <c r="AI71" s="191">
        <v>12</v>
      </c>
      <c r="AJ71" s="191">
        <v>13</v>
      </c>
      <c r="AK71" s="191">
        <v>10</v>
      </c>
      <c r="AL71" s="191">
        <v>11</v>
      </c>
      <c r="AM71" s="191">
        <v>12</v>
      </c>
      <c r="AN71" s="191">
        <v>13</v>
      </c>
      <c r="AO71" s="192">
        <v>10</v>
      </c>
    </row>
    <row r="72" spans="1:46" s="63" customFormat="1" ht="18.75" customHeight="1" x14ac:dyDescent="0.25">
      <c r="A72" s="276"/>
      <c r="B72" s="248"/>
      <c r="C72" s="94"/>
      <c r="D72" s="84"/>
      <c r="E72" s="76" t="s">
        <v>41</v>
      </c>
      <c r="F72" s="73"/>
      <c r="G72" s="224"/>
      <c r="H72" s="225"/>
      <c r="I72" s="225"/>
      <c r="J72" s="225"/>
      <c r="K72" s="187">
        <v>11</v>
      </c>
      <c r="L72" s="188">
        <v>12</v>
      </c>
      <c r="M72" s="188">
        <v>13</v>
      </c>
      <c r="N72" s="188">
        <v>10</v>
      </c>
      <c r="O72" s="188">
        <v>11</v>
      </c>
      <c r="P72" s="188">
        <v>12</v>
      </c>
      <c r="Q72" s="188">
        <v>13</v>
      </c>
      <c r="R72" s="188">
        <v>10</v>
      </c>
      <c r="S72" s="188">
        <v>11</v>
      </c>
      <c r="T72" s="188">
        <v>12</v>
      </c>
      <c r="U72" s="188">
        <v>13</v>
      </c>
      <c r="V72" s="188">
        <v>10</v>
      </c>
      <c r="W72" s="188">
        <v>11</v>
      </c>
      <c r="X72" s="188">
        <v>12</v>
      </c>
      <c r="Y72" s="188">
        <v>13</v>
      </c>
      <c r="Z72" s="188">
        <v>10</v>
      </c>
      <c r="AA72" s="188">
        <v>11</v>
      </c>
      <c r="AB72" s="188">
        <v>12</v>
      </c>
      <c r="AC72" s="188">
        <v>13</v>
      </c>
      <c r="AD72" s="188">
        <v>10</v>
      </c>
      <c r="AE72" s="188">
        <v>11</v>
      </c>
      <c r="AF72" s="188">
        <v>12</v>
      </c>
      <c r="AG72" s="188">
        <v>13</v>
      </c>
      <c r="AH72" s="188">
        <v>10</v>
      </c>
      <c r="AI72" s="188">
        <v>11</v>
      </c>
      <c r="AJ72" s="188">
        <v>12</v>
      </c>
      <c r="AK72" s="188">
        <v>13</v>
      </c>
      <c r="AL72" s="188">
        <v>10</v>
      </c>
      <c r="AM72" s="188">
        <v>11</v>
      </c>
      <c r="AN72" s="188">
        <v>12</v>
      </c>
      <c r="AO72" s="189">
        <v>13</v>
      </c>
    </row>
    <row r="73" spans="1:46" s="63" customFormat="1" ht="18.75" customHeight="1" x14ac:dyDescent="0.25">
      <c r="A73" s="276"/>
      <c r="B73" s="248"/>
      <c r="C73" s="91"/>
      <c r="D73" s="85" t="s">
        <v>42</v>
      </c>
      <c r="E73" s="82"/>
      <c r="F73" s="81"/>
      <c r="G73" s="80"/>
      <c r="H73" s="80"/>
      <c r="I73" s="80"/>
      <c r="J73" s="80"/>
      <c r="K73" s="211">
        <v>10</v>
      </c>
      <c r="L73" s="209">
        <v>11</v>
      </c>
      <c r="M73" s="209">
        <v>12</v>
      </c>
      <c r="N73" s="209">
        <v>13</v>
      </c>
      <c r="O73" s="209">
        <v>10</v>
      </c>
      <c r="P73" s="209">
        <v>11</v>
      </c>
      <c r="Q73" s="209">
        <v>12</v>
      </c>
      <c r="R73" s="209">
        <v>13</v>
      </c>
      <c r="S73" s="209">
        <v>10</v>
      </c>
      <c r="T73" s="209">
        <v>11</v>
      </c>
      <c r="U73" s="209">
        <v>12</v>
      </c>
      <c r="V73" s="209">
        <v>13</v>
      </c>
      <c r="W73" s="209">
        <v>10</v>
      </c>
      <c r="X73" s="209">
        <v>11</v>
      </c>
      <c r="Y73" s="209">
        <v>12</v>
      </c>
      <c r="Z73" s="209">
        <v>13</v>
      </c>
      <c r="AA73" s="209">
        <v>10</v>
      </c>
      <c r="AB73" s="209">
        <v>11</v>
      </c>
      <c r="AC73" s="209">
        <v>12</v>
      </c>
      <c r="AD73" s="209">
        <v>13</v>
      </c>
      <c r="AE73" s="209">
        <v>10</v>
      </c>
      <c r="AF73" s="209">
        <v>11</v>
      </c>
      <c r="AG73" s="209">
        <v>12</v>
      </c>
      <c r="AH73" s="209">
        <v>13</v>
      </c>
      <c r="AI73" s="209">
        <v>10</v>
      </c>
      <c r="AJ73" s="209">
        <v>11</v>
      </c>
      <c r="AK73" s="209">
        <v>12</v>
      </c>
      <c r="AL73" s="209">
        <v>13</v>
      </c>
      <c r="AM73" s="209">
        <v>10</v>
      </c>
      <c r="AN73" s="209">
        <v>11</v>
      </c>
      <c r="AO73" s="210">
        <v>12</v>
      </c>
    </row>
    <row r="74" spans="1:46" s="63" customFormat="1" ht="18.75" customHeight="1" thickBot="1" x14ac:dyDescent="0.3">
      <c r="A74" s="277"/>
      <c r="B74" s="279"/>
      <c r="C74" s="92" t="s">
        <v>43</v>
      </c>
      <c r="D74" s="88"/>
      <c r="E74" s="89"/>
      <c r="F74" s="88"/>
      <c r="G74" s="90"/>
      <c r="H74" s="90"/>
      <c r="I74" s="90"/>
      <c r="J74" s="90"/>
      <c r="K74" s="206">
        <v>12</v>
      </c>
      <c r="L74" s="207">
        <v>13</v>
      </c>
      <c r="M74" s="207">
        <v>10</v>
      </c>
      <c r="N74" s="207">
        <v>11</v>
      </c>
      <c r="O74" s="207">
        <v>12</v>
      </c>
      <c r="P74" s="207">
        <v>13</v>
      </c>
      <c r="Q74" s="207">
        <v>10</v>
      </c>
      <c r="R74" s="207">
        <v>11</v>
      </c>
      <c r="S74" s="207">
        <v>12</v>
      </c>
      <c r="T74" s="207">
        <v>13</v>
      </c>
      <c r="U74" s="207">
        <v>10</v>
      </c>
      <c r="V74" s="207">
        <v>11</v>
      </c>
      <c r="W74" s="207">
        <v>12</v>
      </c>
      <c r="X74" s="207">
        <v>13</v>
      </c>
      <c r="Y74" s="207">
        <v>10</v>
      </c>
      <c r="Z74" s="207">
        <v>11</v>
      </c>
      <c r="AA74" s="207">
        <v>12</v>
      </c>
      <c r="AB74" s="207">
        <v>13</v>
      </c>
      <c r="AC74" s="207">
        <v>10</v>
      </c>
      <c r="AD74" s="207">
        <v>11</v>
      </c>
      <c r="AE74" s="207">
        <v>12</v>
      </c>
      <c r="AF74" s="207">
        <v>13</v>
      </c>
      <c r="AG74" s="207">
        <v>10</v>
      </c>
      <c r="AH74" s="207">
        <v>11</v>
      </c>
      <c r="AI74" s="207">
        <v>12</v>
      </c>
      <c r="AJ74" s="207">
        <v>13</v>
      </c>
      <c r="AK74" s="207">
        <v>10</v>
      </c>
      <c r="AL74" s="207">
        <v>11</v>
      </c>
      <c r="AM74" s="207">
        <v>12</v>
      </c>
      <c r="AN74" s="207">
        <v>13</v>
      </c>
      <c r="AO74" s="208">
        <v>10</v>
      </c>
    </row>
    <row r="75" spans="1:46" s="63" customFormat="1" x14ac:dyDescent="0.25">
      <c r="A75" s="114"/>
      <c r="B75" s="114"/>
      <c r="C75" s="112"/>
      <c r="D75" s="112"/>
      <c r="E75" s="113"/>
      <c r="F75" s="112"/>
      <c r="G75" s="114"/>
      <c r="H75" s="114"/>
      <c r="I75" s="114"/>
      <c r="J75" s="114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</row>
    <row r="76" spans="1:46" s="63" customFormat="1" x14ac:dyDescent="0.25">
      <c r="A76" s="114"/>
      <c r="B76" s="114"/>
      <c r="C76" s="112"/>
      <c r="D76" s="112"/>
      <c r="E76" s="113"/>
      <c r="F76" s="112"/>
      <c r="G76" s="114"/>
      <c r="H76" s="114"/>
      <c r="I76" s="114"/>
      <c r="J76" s="114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</row>
    <row r="77" spans="1:46" s="63" customFormat="1" x14ac:dyDescent="0.25">
      <c r="A77" s="114"/>
      <c r="B77" s="114"/>
      <c r="C77" s="112"/>
      <c r="D77" s="112"/>
      <c r="E77" s="113"/>
      <c r="F77" s="112"/>
      <c r="G77" s="114"/>
      <c r="H77" s="114"/>
      <c r="I77" s="114"/>
      <c r="J77" s="114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</row>
    <row r="78" spans="1:46" ht="15.75" thickBot="1" x14ac:dyDescent="0.3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</row>
    <row r="79" spans="1:46" ht="16.5" thickBot="1" x14ac:dyDescent="0.3">
      <c r="A79" s="266" t="s">
        <v>7</v>
      </c>
      <c r="B79" s="267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8"/>
      <c r="AF79" s="8"/>
      <c r="AG79" s="9"/>
      <c r="AH79" s="7"/>
      <c r="AI79" s="7"/>
      <c r="AJ79" s="7"/>
      <c r="AK79" s="7"/>
      <c r="AL79" s="7"/>
      <c r="AM79" s="7"/>
      <c r="AN79" s="7"/>
      <c r="AO79" s="135"/>
      <c r="AP79" s="133"/>
      <c r="AQ79" s="133"/>
      <c r="AR79" s="134"/>
    </row>
    <row r="80" spans="1:46" ht="16.5" thickBot="1" x14ac:dyDescent="0.3">
      <c r="A80" s="10" t="s">
        <v>8</v>
      </c>
      <c r="B80" s="11" t="s">
        <v>9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3" t="s">
        <v>10</v>
      </c>
      <c r="AB80" s="14"/>
      <c r="AC80" s="14"/>
      <c r="AD80" s="14"/>
      <c r="AE80" s="15"/>
      <c r="AF80" s="16"/>
      <c r="AG80" s="17"/>
      <c r="AH80" s="18"/>
      <c r="AI80" s="19" t="s">
        <v>6</v>
      </c>
      <c r="AJ80" s="20"/>
      <c r="AK80" s="57"/>
      <c r="AL80" s="20"/>
      <c r="AM80" s="21"/>
      <c r="AN80" s="21"/>
      <c r="AO80" s="20"/>
      <c r="AP80" s="66"/>
      <c r="AQ80" s="66"/>
      <c r="AR80" s="65"/>
    </row>
    <row r="81" spans="1:44" ht="19.149999999999999" customHeight="1" thickBot="1" x14ac:dyDescent="0.3">
      <c r="A81" s="52">
        <v>1</v>
      </c>
      <c r="B81" s="53" t="s">
        <v>11</v>
      </c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121" t="s">
        <v>12</v>
      </c>
      <c r="AB81" s="122"/>
      <c r="AC81" s="122"/>
      <c r="AD81" s="122"/>
      <c r="AE81" s="123"/>
      <c r="AF81" s="22"/>
      <c r="AG81" s="17"/>
      <c r="AH81" s="20"/>
      <c r="AI81" s="19" t="s">
        <v>5</v>
      </c>
      <c r="AJ81" s="20"/>
      <c r="AK81" s="3"/>
      <c r="AL81" s="4"/>
      <c r="AM81" s="20"/>
      <c r="AN81" s="20"/>
      <c r="AO81" s="20"/>
      <c r="AP81" s="66"/>
      <c r="AQ81" s="66"/>
      <c r="AR81" s="65"/>
    </row>
    <row r="82" spans="1:44" ht="15.75" thickBot="1" x14ac:dyDescent="0.3">
      <c r="A82" s="23">
        <v>2</v>
      </c>
      <c r="B82" s="24" t="s">
        <v>13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124" t="s">
        <v>14</v>
      </c>
      <c r="AB82" s="125"/>
      <c r="AC82" s="125"/>
      <c r="AD82" s="125"/>
      <c r="AE82" s="126"/>
      <c r="AF82" s="22"/>
      <c r="AG82" s="17"/>
      <c r="AH82" s="20"/>
      <c r="AI82" s="19" t="s">
        <v>4</v>
      </c>
      <c r="AJ82" s="20"/>
      <c r="AK82" s="3"/>
      <c r="AL82" s="4"/>
      <c r="AM82" s="5"/>
      <c r="AN82" s="20"/>
      <c r="AO82" s="20"/>
      <c r="AP82" s="66"/>
      <c r="AQ82" s="66"/>
      <c r="AR82" s="65"/>
    </row>
    <row r="83" spans="1:44" ht="15.75" thickBot="1" x14ac:dyDescent="0.3">
      <c r="A83" s="23">
        <v>3</v>
      </c>
      <c r="B83" s="24" t="s">
        <v>15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124" t="s">
        <v>16</v>
      </c>
      <c r="AB83" s="125"/>
      <c r="AC83" s="125"/>
      <c r="AD83" s="125"/>
      <c r="AE83" s="126"/>
      <c r="AF83" s="22"/>
      <c r="AG83" s="17"/>
      <c r="AH83" s="20"/>
      <c r="AI83" s="19" t="s">
        <v>3</v>
      </c>
      <c r="AJ83" s="20"/>
      <c r="AK83" s="3"/>
      <c r="AL83" s="4"/>
      <c r="AM83" s="5"/>
      <c r="AN83" s="6"/>
      <c r="AO83" s="20"/>
      <c r="AP83" s="66"/>
      <c r="AQ83" s="66"/>
      <c r="AR83" s="65"/>
    </row>
    <row r="84" spans="1:44" ht="39" customHeight="1" thickBot="1" x14ac:dyDescent="0.3">
      <c r="A84" s="49">
        <v>4</v>
      </c>
      <c r="B84" s="50" t="s">
        <v>17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 t="s">
        <v>49</v>
      </c>
      <c r="P84" s="51"/>
      <c r="Q84" s="51"/>
      <c r="R84" s="51" t="s">
        <v>50</v>
      </c>
      <c r="S84" s="51"/>
      <c r="T84" s="51" t="s">
        <v>52</v>
      </c>
      <c r="U84" s="51"/>
      <c r="V84" s="51"/>
      <c r="W84" s="51"/>
      <c r="X84" s="51"/>
      <c r="Y84" s="51"/>
      <c r="Z84" s="51"/>
      <c r="AA84" s="254" t="s">
        <v>53</v>
      </c>
      <c r="AB84" s="255"/>
      <c r="AC84" s="255"/>
      <c r="AD84" s="255"/>
      <c r="AE84" s="256"/>
      <c r="AF84" s="22"/>
      <c r="AG84" s="17"/>
      <c r="AH84" s="130" t="s">
        <v>40</v>
      </c>
      <c r="AI84" s="20"/>
      <c r="AJ84" s="20"/>
      <c r="AK84" s="3"/>
      <c r="AL84" s="4"/>
      <c r="AM84" s="5"/>
      <c r="AN84" s="136"/>
      <c r="AO84" s="138"/>
      <c r="AP84" s="115"/>
      <c r="AQ84" s="66"/>
      <c r="AR84" s="65"/>
    </row>
    <row r="85" spans="1:44" ht="15.75" thickBot="1" x14ac:dyDescent="0.3">
      <c r="A85" s="23">
        <v>5</v>
      </c>
      <c r="B85" s="24" t="s">
        <v>18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124" t="s">
        <v>19</v>
      </c>
      <c r="AB85" s="125"/>
      <c r="AC85" s="125"/>
      <c r="AD85" s="125"/>
      <c r="AE85" s="126"/>
      <c r="AF85" s="22"/>
      <c r="AG85" s="17"/>
      <c r="AH85" s="130" t="s">
        <v>41</v>
      </c>
      <c r="AI85" s="130"/>
      <c r="AJ85" s="20"/>
      <c r="AK85" s="3"/>
      <c r="AL85" s="4"/>
      <c r="AM85" s="5"/>
      <c r="AN85" s="6"/>
      <c r="AO85" s="139"/>
      <c r="AP85" s="141"/>
      <c r="AQ85" s="115"/>
      <c r="AR85" s="65"/>
    </row>
    <row r="86" spans="1:44" ht="15.75" thickBot="1" x14ac:dyDescent="0.3">
      <c r="A86" s="23">
        <v>6</v>
      </c>
      <c r="B86" s="24" t="s">
        <v>20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124" t="s">
        <v>21</v>
      </c>
      <c r="AB86" s="125"/>
      <c r="AC86" s="125"/>
      <c r="AD86" s="125"/>
      <c r="AE86" s="126"/>
      <c r="AF86" s="22"/>
      <c r="AG86" s="127"/>
      <c r="AH86" s="131" t="s">
        <v>42</v>
      </c>
      <c r="AI86" s="131"/>
      <c r="AJ86" s="64"/>
      <c r="AK86" s="3"/>
      <c r="AL86" s="4"/>
      <c r="AM86" s="5"/>
      <c r="AN86" s="6"/>
      <c r="AO86" s="140"/>
      <c r="AP86" s="141"/>
      <c r="AQ86" s="142"/>
      <c r="AR86" s="137"/>
    </row>
    <row r="87" spans="1:44" ht="15.75" thickBot="1" x14ac:dyDescent="0.3">
      <c r="A87" s="23">
        <v>7</v>
      </c>
      <c r="B87" s="24" t="s">
        <v>22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124" t="s">
        <v>23</v>
      </c>
      <c r="AB87" s="125"/>
      <c r="AC87" s="125"/>
      <c r="AD87" s="125"/>
      <c r="AE87" s="126"/>
      <c r="AF87" s="22"/>
      <c r="AG87" s="128"/>
      <c r="AH87" s="132" t="s">
        <v>43</v>
      </c>
      <c r="AI87" s="132"/>
      <c r="AJ87" s="129"/>
      <c r="AK87" s="3"/>
      <c r="AL87" s="4"/>
      <c r="AM87" s="5"/>
      <c r="AN87" s="6"/>
      <c r="AO87" s="140"/>
      <c r="AP87" s="141"/>
      <c r="AQ87" s="142"/>
      <c r="AR87" s="143"/>
    </row>
    <row r="88" spans="1:44" ht="15.75" thickBot="1" x14ac:dyDescent="0.3">
      <c r="A88" s="23">
        <v>8</v>
      </c>
      <c r="B88" s="24" t="s">
        <v>24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124" t="s">
        <v>25</v>
      </c>
      <c r="AB88" s="125"/>
      <c r="AC88" s="125"/>
      <c r="AD88" s="125"/>
      <c r="AE88" s="126"/>
      <c r="AF88" s="22"/>
      <c r="AP88" s="61"/>
      <c r="AQ88" s="61"/>
      <c r="AR88" s="61"/>
    </row>
    <row r="89" spans="1:44" ht="30" customHeight="1" thickBot="1" x14ac:dyDescent="0.3">
      <c r="A89" s="117">
        <v>9</v>
      </c>
      <c r="B89" s="118" t="s">
        <v>48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 t="s">
        <v>51</v>
      </c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257" t="s">
        <v>38</v>
      </c>
      <c r="AB89" s="258"/>
      <c r="AC89" s="258"/>
      <c r="AD89" s="258"/>
      <c r="AE89" s="259"/>
      <c r="AF89" s="22"/>
      <c r="AG89" s="27"/>
      <c r="AH89" s="28"/>
      <c r="AI89" s="28"/>
      <c r="AJ89" s="28"/>
      <c r="AK89" s="28"/>
      <c r="AL89" s="28"/>
      <c r="AM89" s="28"/>
      <c r="AN89" s="28"/>
      <c r="AO89" s="29"/>
      <c r="AP89" s="61"/>
      <c r="AQ89" s="61"/>
      <c r="AR89" s="61"/>
    </row>
    <row r="90" spans="1:44" ht="15.75" thickBot="1" x14ac:dyDescent="0.3">
      <c r="A90" s="120">
        <v>10</v>
      </c>
      <c r="B90" s="269" t="s">
        <v>45</v>
      </c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70"/>
      <c r="X90" s="270"/>
      <c r="Y90" s="270"/>
      <c r="Z90" s="271"/>
      <c r="AA90" s="272"/>
      <c r="AB90" s="273"/>
      <c r="AC90" s="273"/>
      <c r="AD90" s="273"/>
      <c r="AE90" s="274"/>
      <c r="AF90" s="22"/>
      <c r="AG90" s="30"/>
      <c r="AH90" s="31" t="s">
        <v>26</v>
      </c>
      <c r="AI90" s="32"/>
      <c r="AJ90" s="32"/>
      <c r="AK90" s="32"/>
      <c r="AL90" s="32"/>
      <c r="AM90" s="33">
        <v>4</v>
      </c>
      <c r="AN90" s="32"/>
      <c r="AO90" s="34"/>
      <c r="AP90" s="61"/>
      <c r="AQ90" s="61"/>
      <c r="AR90" s="61"/>
    </row>
    <row r="91" spans="1:44" ht="15.75" thickBot="1" x14ac:dyDescent="0.3">
      <c r="A91" s="120">
        <v>11</v>
      </c>
      <c r="B91" s="269" t="s">
        <v>46</v>
      </c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270"/>
      <c r="X91" s="270"/>
      <c r="Y91" s="270"/>
      <c r="Z91" s="271"/>
      <c r="AA91" s="272"/>
      <c r="AB91" s="273"/>
      <c r="AC91" s="273"/>
      <c r="AD91" s="273"/>
      <c r="AE91" s="274"/>
      <c r="AF91" s="22"/>
      <c r="AG91" s="30"/>
      <c r="AH91" s="31" t="s">
        <v>27</v>
      </c>
      <c r="AI91" s="32"/>
      <c r="AJ91" s="32"/>
      <c r="AK91" s="32"/>
      <c r="AL91" s="32"/>
      <c r="AM91" s="35">
        <v>4</v>
      </c>
      <c r="AN91" s="32"/>
      <c r="AO91" s="34"/>
      <c r="AP91" s="61"/>
      <c r="AQ91" s="61"/>
      <c r="AR91" s="61"/>
    </row>
    <row r="92" spans="1:44" ht="15.75" thickBot="1" x14ac:dyDescent="0.3">
      <c r="A92" s="120">
        <v>12</v>
      </c>
      <c r="B92" s="269" t="s">
        <v>47</v>
      </c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  <c r="O92" s="270"/>
      <c r="P92" s="270"/>
      <c r="Q92" s="270"/>
      <c r="R92" s="270"/>
      <c r="S92" s="270"/>
      <c r="T92" s="270"/>
      <c r="U92" s="270"/>
      <c r="V92" s="270"/>
      <c r="W92" s="270"/>
      <c r="X92" s="270"/>
      <c r="Y92" s="270"/>
      <c r="Z92" s="271"/>
      <c r="AA92" s="272"/>
      <c r="AB92" s="273"/>
      <c r="AC92" s="273"/>
      <c r="AD92" s="273"/>
      <c r="AE92" s="274"/>
      <c r="AF92" s="22"/>
      <c r="AG92" s="36"/>
      <c r="AH92" s="37"/>
      <c r="AI92" s="37"/>
      <c r="AJ92" s="37"/>
      <c r="AK92" s="37"/>
      <c r="AL92" s="37"/>
      <c r="AM92" s="37"/>
      <c r="AN92" s="37"/>
      <c r="AO92" s="38"/>
      <c r="AP92" s="61"/>
      <c r="AQ92" s="61"/>
      <c r="AR92" s="61"/>
    </row>
    <row r="93" spans="1:44" x14ac:dyDescent="0.25">
      <c r="A93" s="120">
        <v>13</v>
      </c>
      <c r="B93" s="269" t="s">
        <v>44</v>
      </c>
      <c r="C93" s="270"/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70"/>
      <c r="O93" s="270"/>
      <c r="P93" s="270"/>
      <c r="Q93" s="270"/>
      <c r="R93" s="270"/>
      <c r="S93" s="270"/>
      <c r="T93" s="270"/>
      <c r="U93" s="270"/>
      <c r="V93" s="270"/>
      <c r="W93" s="270"/>
      <c r="X93" s="270"/>
      <c r="Y93" s="270"/>
      <c r="Z93" s="271"/>
      <c r="AA93" s="272"/>
      <c r="AB93" s="273"/>
      <c r="AC93" s="273"/>
      <c r="AD93" s="273"/>
      <c r="AE93" s="274"/>
      <c r="AF93" s="22"/>
      <c r="AG93" s="116"/>
      <c r="AH93" s="116"/>
      <c r="AI93" s="116"/>
      <c r="AJ93" s="116"/>
      <c r="AK93" s="116"/>
      <c r="AL93" s="116"/>
      <c r="AM93" s="116"/>
      <c r="AN93" s="116"/>
      <c r="AO93" s="116"/>
      <c r="AP93" s="61"/>
      <c r="AQ93" s="61"/>
      <c r="AR93" s="61"/>
    </row>
    <row r="94" spans="1:44" ht="15.75" thickBot="1" x14ac:dyDescent="0.3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61"/>
      <c r="AQ94" s="61"/>
      <c r="AR94" s="61"/>
    </row>
    <row r="95" spans="1:44" ht="15.75" thickBot="1" x14ac:dyDescent="0.3">
      <c r="A95" s="260" t="s">
        <v>28</v>
      </c>
      <c r="B95" s="261"/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61"/>
      <c r="AH95" s="261"/>
      <c r="AI95" s="261"/>
      <c r="AJ95" s="261"/>
      <c r="AK95" s="261"/>
      <c r="AL95" s="261"/>
      <c r="AM95" s="261"/>
      <c r="AN95" s="261"/>
      <c r="AO95" s="262"/>
      <c r="AP95" s="61"/>
      <c r="AQ95" s="61"/>
      <c r="AR95" s="61"/>
    </row>
    <row r="96" spans="1:44" ht="15.75" thickBot="1" x14ac:dyDescent="0.3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61"/>
      <c r="AQ96" s="61"/>
      <c r="AR96" s="61"/>
    </row>
    <row r="97" spans="1:44" x14ac:dyDescent="0.25">
      <c r="A97" s="263" t="s">
        <v>29</v>
      </c>
      <c r="B97" s="264"/>
      <c r="C97" s="264"/>
      <c r="D97" s="264"/>
      <c r="E97" s="264"/>
      <c r="F97" s="264"/>
      <c r="G97" s="264"/>
      <c r="H97" s="264"/>
      <c r="I97" s="264"/>
      <c r="J97" s="264"/>
      <c r="K97" s="264"/>
      <c r="L97" s="264"/>
      <c r="M97" s="264"/>
      <c r="N97" s="264"/>
      <c r="O97" s="264"/>
      <c r="P97" s="264"/>
      <c r="Q97" s="264"/>
      <c r="R97" s="264"/>
      <c r="S97" s="264"/>
      <c r="T97" s="264"/>
      <c r="U97" s="264"/>
      <c r="V97" s="264"/>
      <c r="W97" s="264"/>
      <c r="X97" s="264"/>
      <c r="Y97" s="264"/>
      <c r="Z97" s="264"/>
      <c r="AA97" s="264"/>
      <c r="AB97" s="264"/>
      <c r="AC97" s="264"/>
      <c r="AD97" s="264"/>
      <c r="AE97" s="264"/>
      <c r="AF97" s="264"/>
      <c r="AG97" s="264"/>
      <c r="AH97" s="264"/>
      <c r="AI97" s="264"/>
      <c r="AJ97" s="264"/>
      <c r="AK97" s="264"/>
      <c r="AL97" s="264"/>
      <c r="AM97" s="264"/>
      <c r="AN97" s="264"/>
      <c r="AO97" s="265"/>
      <c r="AP97" s="61"/>
      <c r="AQ97" s="61"/>
      <c r="AR97" s="61"/>
    </row>
    <row r="98" spans="1:44" x14ac:dyDescent="0.25">
      <c r="A98" s="41">
        <v>1</v>
      </c>
      <c r="B98" s="55" t="s">
        <v>30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6"/>
      <c r="AP98" s="61"/>
      <c r="AQ98" s="61"/>
      <c r="AR98" s="61"/>
    </row>
    <row r="99" spans="1:44" x14ac:dyDescent="0.25">
      <c r="A99" s="41">
        <v>2</v>
      </c>
      <c r="B99" s="55" t="s">
        <v>31</v>
      </c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6"/>
    </row>
    <row r="100" spans="1:44" x14ac:dyDescent="0.25">
      <c r="A100" s="41">
        <v>3</v>
      </c>
      <c r="B100" s="42" t="s">
        <v>32</v>
      </c>
      <c r="C100" s="42"/>
      <c r="D100" s="42"/>
      <c r="E100" s="42"/>
      <c r="F100" s="42"/>
      <c r="G100" s="42"/>
      <c r="H100" s="42"/>
      <c r="I100" s="42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44"/>
    </row>
    <row r="101" spans="1:44" x14ac:dyDescent="0.25">
      <c r="A101" s="41">
        <v>4</v>
      </c>
      <c r="B101" s="42" t="s">
        <v>33</v>
      </c>
      <c r="C101" s="42"/>
      <c r="D101" s="42"/>
      <c r="E101" s="42"/>
      <c r="F101" s="42"/>
      <c r="G101" s="42"/>
      <c r="H101" s="42"/>
      <c r="I101" s="42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44"/>
    </row>
    <row r="102" spans="1:44" x14ac:dyDescent="0.25">
      <c r="A102" s="41">
        <v>5</v>
      </c>
      <c r="B102" s="42" t="s">
        <v>34</v>
      </c>
      <c r="C102" s="42"/>
      <c r="D102" s="42"/>
      <c r="E102" s="42"/>
      <c r="F102" s="42"/>
      <c r="G102" s="42"/>
      <c r="H102" s="42"/>
      <c r="I102" s="42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44"/>
    </row>
    <row r="103" spans="1:44" x14ac:dyDescent="0.25">
      <c r="A103" s="41">
        <v>6</v>
      </c>
      <c r="B103" s="42" t="s">
        <v>35</v>
      </c>
      <c r="C103" s="42"/>
      <c r="D103" s="42"/>
      <c r="E103" s="42"/>
      <c r="F103" s="42"/>
      <c r="G103" s="42"/>
      <c r="H103" s="42"/>
      <c r="I103" s="42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44"/>
    </row>
    <row r="104" spans="1:44" x14ac:dyDescent="0.25">
      <c r="A104" s="41">
        <v>7</v>
      </c>
      <c r="B104" s="42" t="s">
        <v>36</v>
      </c>
      <c r="C104" s="42"/>
      <c r="D104" s="42"/>
      <c r="E104" s="42"/>
      <c r="F104" s="42"/>
      <c r="G104" s="42"/>
      <c r="H104" s="42"/>
      <c r="I104" s="42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44"/>
    </row>
    <row r="105" spans="1:44" ht="15.75" thickBot="1" x14ac:dyDescent="0.3">
      <c r="A105" s="45">
        <v>8</v>
      </c>
      <c r="B105" s="46" t="s">
        <v>37</v>
      </c>
      <c r="C105" s="46"/>
      <c r="D105" s="46"/>
      <c r="E105" s="46"/>
      <c r="F105" s="46"/>
      <c r="G105" s="46"/>
      <c r="H105" s="46"/>
      <c r="I105" s="46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48"/>
    </row>
    <row r="106" spans="1:44" x14ac:dyDescent="0.25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</row>
  </sheetData>
  <mergeCells count="119">
    <mergeCell ref="A67:A74"/>
    <mergeCell ref="B67:B74"/>
    <mergeCell ref="F67:F71"/>
    <mergeCell ref="G67:G70"/>
    <mergeCell ref="H67:H69"/>
    <mergeCell ref="I67:I68"/>
    <mergeCell ref="I69:J69"/>
    <mergeCell ref="H70:J70"/>
    <mergeCell ref="A1:AO1"/>
    <mergeCell ref="A12:AO12"/>
    <mergeCell ref="I60:J60"/>
    <mergeCell ref="H61:J61"/>
    <mergeCell ref="G63:J63"/>
    <mergeCell ref="A58:A65"/>
    <mergeCell ref="B58:B65"/>
    <mergeCell ref="F58:F62"/>
    <mergeCell ref="G58:G61"/>
    <mergeCell ref="H58:H60"/>
    <mergeCell ref="G72:J72"/>
    <mergeCell ref="A49:A56"/>
    <mergeCell ref="B49:B56"/>
    <mergeCell ref="G49:G52"/>
    <mergeCell ref="H49:H51"/>
    <mergeCell ref="F49:F53"/>
    <mergeCell ref="AP50:AQ50"/>
    <mergeCell ref="AP51:AQ51"/>
    <mergeCell ref="I58:I59"/>
    <mergeCell ref="AP58:AQ58"/>
    <mergeCell ref="AP59:AQ59"/>
    <mergeCell ref="I49:I50"/>
    <mergeCell ref="I51:J51"/>
    <mergeCell ref="H52:J52"/>
    <mergeCell ref="G54:J54"/>
    <mergeCell ref="AP60:AQ60"/>
    <mergeCell ref="AP61:AQ61"/>
    <mergeCell ref="AP67:AQ67"/>
    <mergeCell ref="AP68:AQ68"/>
    <mergeCell ref="AP69:AQ69"/>
    <mergeCell ref="AP70:AQ70"/>
    <mergeCell ref="AP34:AQ34"/>
    <mergeCell ref="AP13:AQ13"/>
    <mergeCell ref="AP14:AQ14"/>
    <mergeCell ref="AP15:AQ15"/>
    <mergeCell ref="AP16:AQ16"/>
    <mergeCell ref="AP22:AQ22"/>
    <mergeCell ref="AP23:AQ23"/>
    <mergeCell ref="AP24:AQ24"/>
    <mergeCell ref="AP25:AQ25"/>
    <mergeCell ref="AP31:AQ31"/>
    <mergeCell ref="AP32:AQ32"/>
    <mergeCell ref="AP33:AQ33"/>
    <mergeCell ref="AP52:AQ52"/>
    <mergeCell ref="AP40:AQ40"/>
    <mergeCell ref="AP41:AQ41"/>
    <mergeCell ref="AP42:AQ42"/>
    <mergeCell ref="AP43:AQ43"/>
    <mergeCell ref="AP49:AQ49"/>
    <mergeCell ref="AA84:AE84"/>
    <mergeCell ref="AA89:AE89"/>
    <mergeCell ref="A95:AO95"/>
    <mergeCell ref="A97:AO97"/>
    <mergeCell ref="A79:AE79"/>
    <mergeCell ref="B90:Z90"/>
    <mergeCell ref="B91:Z91"/>
    <mergeCell ref="B92:Z92"/>
    <mergeCell ref="B93:Z93"/>
    <mergeCell ref="AA90:AE90"/>
    <mergeCell ref="AA91:AE91"/>
    <mergeCell ref="AA92:AE92"/>
    <mergeCell ref="AA93:AE93"/>
    <mergeCell ref="F40:F44"/>
    <mergeCell ref="A40:A47"/>
    <mergeCell ref="B40:B47"/>
    <mergeCell ref="G45:J45"/>
    <mergeCell ref="I24:J24"/>
    <mergeCell ref="H25:J25"/>
    <mergeCell ref="G27:J27"/>
    <mergeCell ref="A22:A29"/>
    <mergeCell ref="B22:B29"/>
    <mergeCell ref="G40:G43"/>
    <mergeCell ref="H40:H42"/>
    <mergeCell ref="I40:I41"/>
    <mergeCell ref="I42:J42"/>
    <mergeCell ref="H43:J43"/>
    <mergeCell ref="A2:B2"/>
    <mergeCell ref="G2:J2"/>
    <mergeCell ref="F31:F35"/>
    <mergeCell ref="A31:A38"/>
    <mergeCell ref="B31:B38"/>
    <mergeCell ref="G36:J36"/>
    <mergeCell ref="G31:G34"/>
    <mergeCell ref="H31:H33"/>
    <mergeCell ref="I31:I32"/>
    <mergeCell ref="I33:J33"/>
    <mergeCell ref="H34:J34"/>
    <mergeCell ref="K2:AO2"/>
    <mergeCell ref="A3:B3"/>
    <mergeCell ref="H13:H15"/>
    <mergeCell ref="I13:I14"/>
    <mergeCell ref="I15:J15"/>
    <mergeCell ref="H16:J16"/>
    <mergeCell ref="G9:J9"/>
    <mergeCell ref="F22:F26"/>
    <mergeCell ref="AP4:AQ4"/>
    <mergeCell ref="AP5:AQ5"/>
    <mergeCell ref="AP6:AQ6"/>
    <mergeCell ref="AP7:AQ7"/>
    <mergeCell ref="G18:J18"/>
    <mergeCell ref="F13:F17"/>
    <mergeCell ref="I6:J6"/>
    <mergeCell ref="H7:J7"/>
    <mergeCell ref="G13:G16"/>
    <mergeCell ref="A13:A20"/>
    <mergeCell ref="B13:B20"/>
    <mergeCell ref="A4:A11"/>
    <mergeCell ref="B4:B11"/>
    <mergeCell ref="G22:G25"/>
    <mergeCell ref="H22:H24"/>
    <mergeCell ref="I22:I23"/>
  </mergeCells>
  <conditionalFormatting sqref="K2">
    <cfRule type="cellIs" dxfId="26" priority="536" operator="equal">
      <formula>4</formula>
    </cfRule>
    <cfRule type="cellIs" dxfId="25" priority="537" operator="equal">
      <formula>3</formula>
    </cfRule>
    <cfRule type="cellIs" dxfId="24" priority="538" operator="equal">
      <formula>2</formula>
    </cfRule>
    <cfRule type="cellIs" dxfId="23" priority="539" operator="equal">
      <formula>1</formula>
    </cfRule>
  </conditionalFormatting>
  <conditionalFormatting sqref="K3:AO3">
    <cfRule type="cellIs" dxfId="22" priority="532" operator="equal">
      <formula>$AS$3</formula>
    </cfRule>
  </conditionalFormatting>
  <conditionalFormatting sqref="AS4:AS57">
    <cfRule type="cellIs" dxfId="21" priority="1042" operator="equal">
      <formula>$AM$134</formula>
    </cfRule>
    <cfRule type="cellIs" dxfId="20" priority="1043" operator="equal">
      <formula>$AM$133</formula>
    </cfRule>
  </conditionalFormatting>
  <conditionalFormatting sqref="AS58:AS61">
    <cfRule type="cellIs" dxfId="19" priority="23" operator="equal">
      <formula>$AM$134</formula>
    </cfRule>
    <cfRule type="cellIs" dxfId="18" priority="24" operator="equal">
      <formula>$AM$133</formula>
    </cfRule>
  </conditionalFormatting>
  <conditionalFormatting sqref="AS67:AS70">
    <cfRule type="cellIs" dxfId="17" priority="21" operator="equal">
      <formula>$AM$134</formula>
    </cfRule>
    <cfRule type="cellIs" dxfId="16" priority="22" operator="equal">
      <formula>$AM$133</formula>
    </cfRule>
  </conditionalFormatting>
  <conditionalFormatting sqref="AP22:AQ25">
    <cfRule type="cellIs" dxfId="15" priority="15" operator="equal">
      <formula>$AM$90</formula>
    </cfRule>
  </conditionalFormatting>
  <conditionalFormatting sqref="AP22:AQ25">
    <cfRule type="cellIs" dxfId="14" priority="16" operator="equal">
      <formula>$AM$91</formula>
    </cfRule>
  </conditionalFormatting>
  <conditionalFormatting sqref="AP31:AQ34">
    <cfRule type="cellIs" dxfId="13" priority="13" operator="equal">
      <formula>$AM$90</formula>
    </cfRule>
  </conditionalFormatting>
  <conditionalFormatting sqref="AP31:AQ34">
    <cfRule type="cellIs" dxfId="12" priority="14" operator="equal">
      <formula>$AM$91</formula>
    </cfRule>
  </conditionalFormatting>
  <conditionalFormatting sqref="AP40:AQ43">
    <cfRule type="cellIs" dxfId="11" priority="11" operator="equal">
      <formula>$AM$90</formula>
    </cfRule>
  </conditionalFormatting>
  <conditionalFormatting sqref="AP40:AQ43">
    <cfRule type="cellIs" dxfId="10" priority="12" operator="equal">
      <formula>$AM$91</formula>
    </cfRule>
  </conditionalFormatting>
  <conditionalFormatting sqref="AP49:AQ52">
    <cfRule type="cellIs" dxfId="9" priority="9" operator="equal">
      <formula>$AM$90</formula>
    </cfRule>
  </conditionalFormatting>
  <conditionalFormatting sqref="AP49:AQ52">
    <cfRule type="cellIs" dxfId="8" priority="10" operator="equal">
      <formula>$AM$91</formula>
    </cfRule>
  </conditionalFormatting>
  <conditionalFormatting sqref="AP58:AQ61">
    <cfRule type="cellIs" dxfId="7" priority="7" operator="equal">
      <formula>$AM$90</formula>
    </cfRule>
  </conditionalFormatting>
  <conditionalFormatting sqref="AP58:AQ61">
    <cfRule type="cellIs" dxfId="6" priority="8" operator="equal">
      <formula>$AM$91</formula>
    </cfRule>
  </conditionalFormatting>
  <conditionalFormatting sqref="AP67:AQ70">
    <cfRule type="cellIs" dxfId="5" priority="5" operator="equal">
      <formula>$AM$90</formula>
    </cfRule>
  </conditionalFormatting>
  <conditionalFormatting sqref="AP67:AQ70">
    <cfRule type="cellIs" dxfId="4" priority="6" operator="equal">
      <formula>$AM$91</formula>
    </cfRule>
  </conditionalFormatting>
  <conditionalFormatting sqref="AP4:AQ7">
    <cfRule type="cellIs" dxfId="3" priority="3" operator="equal">
      <formula>$AM$90</formula>
    </cfRule>
  </conditionalFormatting>
  <conditionalFormatting sqref="AP4:AQ7">
    <cfRule type="cellIs" dxfId="2" priority="4" operator="equal">
      <formula>$AM$91</formula>
    </cfRule>
  </conditionalFormatting>
  <conditionalFormatting sqref="AP13:AQ16">
    <cfRule type="cellIs" dxfId="1" priority="1" operator="equal">
      <formula>$AM$90</formula>
    </cfRule>
  </conditionalFormatting>
  <conditionalFormatting sqref="AP13:AQ16">
    <cfRule type="cellIs" dxfId="0" priority="2" operator="equal">
      <formula>$AM$91</formula>
    </cfRule>
  </conditionalFormatting>
  <pageMargins left="0.70866141732283472" right="0.70866141732283472" top="0.74803149606299213" bottom="0.74803149606299213" header="0.31496062992125984" footer="0.31496062992125984"/>
  <pageSetup paperSize="172" scale="89" fitToHeight="0" orientation="landscape" horizontalDpi="4294967293" verticalDpi="4294967293" r:id="rId1"/>
  <rowBreaks count="1" manualBreakCount="1">
    <brk id="77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Deftones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Bulletin</dc:creator>
  <cp:lastModifiedBy>Tiny Mosibudi  MT. Ramatseba</cp:lastModifiedBy>
  <cp:lastPrinted>2019-03-19T08:59:44Z</cp:lastPrinted>
  <dcterms:created xsi:type="dcterms:W3CDTF">2015-07-22T13:11:03Z</dcterms:created>
  <dcterms:modified xsi:type="dcterms:W3CDTF">2019-12-09T09:59:14Z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