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90" windowHeight="8580" tabRatio="601" firstSheet="4" activeTab="5"/>
  </bookViews>
  <sheets>
    <sheet name=" Schedule 1 - Rev by Source" sheetId="1" r:id="rId1"/>
    <sheet name="Schedule 2 -Opex by Vote" sheetId="2" r:id="rId2"/>
    <sheet name="Schedule 2(a) -Opex by GFS" sheetId="3" r:id="rId3"/>
    <sheet name="Schedule 3 - Capex by Vote" sheetId="4" r:id="rId4"/>
    <sheet name="Schedule 3(a) - Capex by GFS" sheetId="5" r:id="rId5"/>
    <sheet name="Schedule 4 - Capex Funding" sheetId="6" r:id="rId6"/>
  </sheets>
  <definedNames>
    <definedName name="_xlnm.Print_Area" localSheetId="0">' Schedule 1 - Rev by Source'!$A$1:$H$48</definedName>
    <definedName name="_xlnm.Print_Area" localSheetId="1">'Schedule 2 -Opex by Vote'!$A$1:$H$41</definedName>
    <definedName name="_xlnm.Print_Area" localSheetId="2">'Schedule 2(a) -Opex by GFS'!$A$1:$H$39</definedName>
    <definedName name="_xlnm.Print_Area" localSheetId="3">'Schedule 3 - Capex by Vote'!$A$1:$H$40</definedName>
    <definedName name="_xlnm.Print_Area" localSheetId="4">'Schedule 3(a) - Capex by GFS'!$A$1:$H$39</definedName>
  </definedNames>
  <calcPr fullCalcOnLoad="1"/>
</workbook>
</file>

<file path=xl/sharedStrings.xml><?xml version="1.0" encoding="utf-8"?>
<sst xmlns="http://schemas.openxmlformats.org/spreadsheetml/2006/main" count="373" uniqueCount="127">
  <si>
    <t>R'000</t>
  </si>
  <si>
    <t>Current Year</t>
  </si>
  <si>
    <t>Budget Year +1</t>
  </si>
  <si>
    <t>Budget Year +2</t>
  </si>
  <si>
    <t>Budget</t>
  </si>
  <si>
    <t>Budget Year</t>
  </si>
  <si>
    <t>Operating Revenue by Source</t>
  </si>
  <si>
    <t>Adjusted Budget</t>
  </si>
  <si>
    <t>Full Year Forecast</t>
  </si>
  <si>
    <t>A</t>
  </si>
  <si>
    <t>B</t>
  </si>
  <si>
    <t>C</t>
  </si>
  <si>
    <t>D</t>
  </si>
  <si>
    <t>E</t>
  </si>
  <si>
    <t>F</t>
  </si>
  <si>
    <t>G</t>
  </si>
  <si>
    <t>REVENUE BY SOURCE</t>
  </si>
  <si>
    <t>2006/07</t>
  </si>
  <si>
    <t>2007/08</t>
  </si>
  <si>
    <t>2008/09</t>
  </si>
  <si>
    <t>.</t>
  </si>
  <si>
    <t>OPERATING EXPENDITURE BY VOTE</t>
  </si>
  <si>
    <t>CAPITAL EXPENDITURE BY VOTE</t>
  </si>
  <si>
    <t>Amounts allocated / gazetted for that year</t>
  </si>
  <si>
    <t>Amounts carried over from previous years</t>
  </si>
  <si>
    <t>Total Grants &amp; Subsidies - National Government</t>
  </si>
  <si>
    <t>Total Grants &amp; Subsidies - Provincial Government</t>
  </si>
  <si>
    <t>Total Grants &amp; Subsidies - District Municipalities</t>
  </si>
  <si>
    <t>Total Government Grants &amp; Subsidies</t>
  </si>
  <si>
    <t>Public Contributions &amp; Donations</t>
  </si>
  <si>
    <t>CAPITAL FUNDING BY SOURCE</t>
  </si>
  <si>
    <t>National Government</t>
  </si>
  <si>
    <t>Provincial Government</t>
  </si>
  <si>
    <t>District Municipality</t>
  </si>
  <si>
    <t>External Loans</t>
  </si>
  <si>
    <t>SCHEDULE 1</t>
  </si>
  <si>
    <t>SCHEDULE 2</t>
  </si>
  <si>
    <t>SCHEDULE 3</t>
  </si>
  <si>
    <t>SCHEDULE 4</t>
  </si>
  <si>
    <t>Accumulated Surplus (Own Funds)</t>
  </si>
  <si>
    <t>Notes:</t>
  </si>
  <si>
    <t>Preceding Year</t>
  </si>
  <si>
    <t>Audited Actual</t>
  </si>
  <si>
    <t>Approved Budget</t>
  </si>
  <si>
    <t>Column Definitions:</t>
  </si>
  <si>
    <t>2. Delete sources that are not applicable.</t>
  </si>
  <si>
    <t>Property rates</t>
  </si>
  <si>
    <t xml:space="preserve">Property rates - penalties imposed and collection charges </t>
  </si>
  <si>
    <t>Service charges - electricity revenue from tariff billings</t>
  </si>
  <si>
    <t>Service charges - water revenue from tariff billings</t>
  </si>
  <si>
    <t>Service charges - sanitation revenue from tariff billings</t>
  </si>
  <si>
    <t>Service charges - refuse removal from tariff billings</t>
  </si>
  <si>
    <t>Service charges - other</t>
  </si>
  <si>
    <t>Regional Service Levies - turnover</t>
  </si>
  <si>
    <t>Regional Service Levies - remuneration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</si>
  <si>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</si>
  <si>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</si>
  <si>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</si>
  <si>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</si>
  <si>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</si>
  <si>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Licenses and permits</t>
  </si>
  <si>
    <t>Income for agency services</t>
  </si>
  <si>
    <t>Government grants &amp; subsidies</t>
  </si>
  <si>
    <t>Public contributions &amp; donated or contributed PPE</t>
  </si>
  <si>
    <t>Gain on disposal of property plant and equipment</t>
  </si>
  <si>
    <t xml:space="preserve">1. The sources of revenue listed here are adapted from the specimen financial statements (statement of financial performance). These must be used where they apply. </t>
  </si>
  <si>
    <t>Executive &amp; Council</t>
  </si>
  <si>
    <t>Finance &amp; Admin</t>
  </si>
  <si>
    <t>Planning &amp; Development</t>
  </si>
  <si>
    <t>Health</t>
  </si>
  <si>
    <t>Community &amp; Social Services</t>
  </si>
  <si>
    <t>Housing</t>
  </si>
  <si>
    <t>Public Safety</t>
  </si>
  <si>
    <t>Sport and Recreation</t>
  </si>
  <si>
    <t>Environmental Protection</t>
  </si>
  <si>
    <t>Waste Management</t>
  </si>
  <si>
    <t>Waste Water Management</t>
  </si>
  <si>
    <t>Road Transport</t>
  </si>
  <si>
    <t>Water</t>
  </si>
  <si>
    <t>Electricity</t>
  </si>
  <si>
    <t>Amounts allocated for that year</t>
  </si>
  <si>
    <t>2. Use Zero (0) where no amount is applicable.</t>
  </si>
  <si>
    <t>3. Total Capital Expenditure agrees to Total Funding</t>
  </si>
  <si>
    <r>
      <t>TOTAL FUNDING OF CAPITAL EXPENDITURE</t>
    </r>
    <r>
      <rPr>
        <b/>
        <vertAlign val="superscript"/>
        <sz val="10"/>
        <rFont val="Arial"/>
        <family val="2"/>
      </rPr>
      <t>3</t>
    </r>
  </si>
  <si>
    <t>3. Insert additional sources that are not listed in the specimen financial statements. The specimen should be comprehensive and the need to list additional sources should not be great.</t>
  </si>
  <si>
    <t>1. All municipalities must follow the format above for standardisation.</t>
  </si>
  <si>
    <t xml:space="preserve">1. This schedule is required if the municipality elects to approve schedule 2 according to a vote structure not consistent with GFS classifications </t>
  </si>
  <si>
    <r>
      <t xml:space="preserve">2. All budgeted amounts must be classified under a GFS function. </t>
    </r>
    <r>
      <rPr>
        <b/>
        <sz val="10"/>
        <rFont val="Arial"/>
        <family val="2"/>
      </rPr>
      <t>Do not use "other"</t>
    </r>
    <r>
      <rPr>
        <sz val="10"/>
        <rFont val="Arial"/>
        <family val="2"/>
      </rPr>
      <t>. Where the function falls within the GFS function "Other", Use the GFS sub-function classification.</t>
    </r>
  </si>
  <si>
    <t>SCHEDULE 2(a)</t>
  </si>
  <si>
    <t>OPERATING EXPENDITURE BY GFS</t>
  </si>
  <si>
    <t xml:space="preserve">1. The municipality should list its own votes and votes should be at the highest possible level (e.g. a vote for each department). </t>
  </si>
  <si>
    <t xml:space="preserve">3. If the municipality elects not to show GFS function on this schedule, schedule 2(a) showing GFS function must be completed and approved.  </t>
  </si>
  <si>
    <r>
      <t xml:space="preserve">4. All budgeted amounts must be classified under a particular vote. </t>
    </r>
    <r>
      <rPr>
        <b/>
        <sz val="10"/>
        <rFont val="Arial"/>
        <family val="2"/>
      </rPr>
      <t>Do not use "other"</t>
    </r>
    <r>
      <rPr>
        <sz val="10"/>
        <rFont val="Arial"/>
        <family val="2"/>
      </rPr>
      <t>.</t>
    </r>
  </si>
  <si>
    <t>2. The municipality may elect to show the vote as a GFS function or display the GFS function with votes underneath. Totals for each GFS function must then be shown.</t>
  </si>
  <si>
    <t xml:space="preserve">3. If the municipality elects not to show GFS function on this schedule, schedule 3(a) showing GFS function must be completed and approved.  </t>
  </si>
  <si>
    <t xml:space="preserve">4. Regional Service Levies has been included as comparative information for previous years should continue to be reflected on the schedule. </t>
  </si>
  <si>
    <t>Medium Term Revenue and Expenditure Framework</t>
  </si>
  <si>
    <t>SCHEDULE 3(a)</t>
  </si>
  <si>
    <t>CAPITAL EXPENDITURE BY GFS</t>
  </si>
  <si>
    <t>Total Revenue By Source</t>
  </si>
  <si>
    <r>
      <t xml:space="preserve">5. Use of </t>
    </r>
    <r>
      <rPr>
        <b/>
        <sz val="10"/>
        <rFont val="Arial"/>
        <family val="2"/>
      </rPr>
      <t>"other" must be limited such that each individual source is less than or equal to 2.5% of total revenue</t>
    </r>
    <r>
      <rPr>
        <sz val="10"/>
        <rFont val="Arial"/>
        <family val="2"/>
      </rPr>
      <t xml:space="preserve"> to ensure greatest possible information content for users.</t>
    </r>
  </si>
  <si>
    <t>6. See example tables and charts provided in Annexure 3 (Table 1 and related charts - pages 20 to 22).</t>
  </si>
  <si>
    <t>5. See example tables and charts provided in Annexure 3 (Table 2 and related charts - pages 23 to 25)</t>
  </si>
  <si>
    <t>3. See example tables and charts provided in Annexure 3 (Table 2 and related charts - pages 23 to 25)</t>
  </si>
  <si>
    <t>5. See example tables and charts provided in Annexure 3 (Table 3 and related charts - pages 26 to 28)</t>
  </si>
  <si>
    <t>3. See example tables and charts provided in Annexure 3 (Table 3 and related charts - pages 26 to 28)</t>
  </si>
  <si>
    <t>4. See example tables and charts provided in Annexure 3 (Table 4 and related charts - pages 29 &amp; 30)</t>
  </si>
  <si>
    <t>2009/10</t>
  </si>
  <si>
    <t>2010/11</t>
  </si>
  <si>
    <t>Other revenue</t>
  </si>
  <si>
    <t>Income foregone</t>
  </si>
  <si>
    <t>Municipal Manager</t>
  </si>
  <si>
    <t>Planning &amp; Economic Development</t>
  </si>
  <si>
    <t>Financial Services</t>
  </si>
  <si>
    <t>Corporate Services</t>
  </si>
  <si>
    <t>Civil Engineering Services</t>
  </si>
  <si>
    <t>Community Services</t>
  </si>
  <si>
    <t>Electrical Services</t>
  </si>
  <si>
    <t>Transport, safety, security and liaison</t>
  </si>
  <si>
    <t>A. The audited actual for 2006/07 as per the audited financial statements. If audit figures are not available for 2006/07, pre audit figures must be provided with a note stating these are pre audit.</t>
  </si>
  <si>
    <t>B. The original budget approved by council for the 2007/08 budget year.</t>
  </si>
  <si>
    <t>C. The budget for 2007/08 budget year as adjusted by council resolution in terms of section 28 of the MFMA.</t>
  </si>
  <si>
    <t>D. An estimate of final actual figures (pre audit) for the 2007/08 budget year at the point in time of preparing the budget for the 2008/09 budget year. This may differ from C.</t>
  </si>
  <si>
    <t>E. The amount to be appropriated for the 2008/09 budget year.</t>
  </si>
  <si>
    <t>F. The indicative projection for 2009/10</t>
  </si>
  <si>
    <t>G. The indicative projection for 2010/11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</si>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</sst>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" fontId="1" fillId="0" borderId="2" xfId="0" applyNumberFormat="1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Continuous"/>
    </xf>
    <xf numFmtId="0" fontId="1" fillId="0" borderId="8" xfId="0" applyFont="1" applyBorder="1" applyAlignment="1" quotePrefix="1">
      <alignment horizontal="centerContinuous"/>
    </xf>
    <xf numFmtId="0" fontId="1" fillId="0" borderId="2" xfId="0" applyFont="1" applyBorder="1" applyAlignment="1" quotePrefix="1">
      <alignment horizontal="center"/>
    </xf>
    <xf numFmtId="172" fontId="0" fillId="0" borderId="3" xfId="0" applyNumberFormat="1" applyFont="1" applyBorder="1" applyAlignment="1">
      <alignment horizontal="right"/>
    </xf>
    <xf numFmtId="172" fontId="6" fillId="0" borderId="3" xfId="0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3" fontId="1" fillId="0" borderId="0" xfId="0" applyNumberFormat="1" applyFont="1" applyAlignment="1" quotePrefix="1">
      <alignment horizontal="center"/>
    </xf>
    <xf numFmtId="17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3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1" fillId="0" borderId="5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 quotePrefix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17" fontId="1" fillId="0" borderId="5" xfId="0" applyNumberFormat="1" applyFont="1" applyBorder="1" applyAlignment="1" quotePrefix="1">
      <alignment horizontal="centerContinuous"/>
    </xf>
    <xf numFmtId="0" fontId="1" fillId="0" borderId="3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4" xfId="0" applyNumberFormat="1" applyFont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60" workbookViewId="0" topLeftCell="A1">
      <selection activeCell="F10" sqref="F10"/>
    </sheetView>
  </sheetViews>
  <sheetFormatPr defaultColWidth="9.140625" defaultRowHeight="12.75"/>
  <cols>
    <col min="1" max="1" width="83.7109375" style="0" customWidth="1"/>
    <col min="2" max="2" width="18.28125" style="0" bestFit="1" customWidth="1"/>
    <col min="3" max="3" width="20.57421875" style="0" bestFit="1" customWidth="1"/>
    <col min="4" max="5" width="20.28125" style="0" bestFit="1" customWidth="1"/>
    <col min="6" max="6" width="20.421875" style="0" bestFit="1" customWidth="1"/>
    <col min="7" max="8" width="20.421875" style="0" customWidth="1"/>
  </cols>
  <sheetData>
    <row r="1" spans="1:8" ht="12.75">
      <c r="A1" s="69"/>
      <c r="B1" s="1" t="s">
        <v>41</v>
      </c>
      <c r="C1" s="23" t="s">
        <v>1</v>
      </c>
      <c r="D1" s="74"/>
      <c r="E1" s="75"/>
      <c r="F1" s="71" t="s">
        <v>96</v>
      </c>
      <c r="G1" s="72"/>
      <c r="H1" s="73"/>
    </row>
    <row r="2" spans="1:8" ht="12.75">
      <c r="A2" s="10" t="s">
        <v>35</v>
      </c>
      <c r="B2" s="77" t="s">
        <v>17</v>
      </c>
      <c r="C2" s="76" t="s">
        <v>18</v>
      </c>
      <c r="D2" s="66"/>
      <c r="E2" s="67"/>
      <c r="F2" s="68" t="s">
        <v>5</v>
      </c>
      <c r="G2" s="10" t="s">
        <v>2</v>
      </c>
      <c r="H2" s="10" t="s">
        <v>3</v>
      </c>
    </row>
    <row r="3" spans="1:8" ht="12.75">
      <c r="A3" s="10"/>
      <c r="B3" s="27"/>
      <c r="C3" s="29"/>
      <c r="D3" s="28"/>
      <c r="E3" s="24"/>
      <c r="F3" s="30" t="s">
        <v>19</v>
      </c>
      <c r="G3" s="30" t="s">
        <v>107</v>
      </c>
      <c r="H3" s="30" t="s">
        <v>108</v>
      </c>
    </row>
    <row r="4" spans="1:8" ht="12.75">
      <c r="A4" s="10" t="s">
        <v>16</v>
      </c>
      <c r="B4" s="13" t="s">
        <v>42</v>
      </c>
      <c r="C4" s="1" t="s">
        <v>43</v>
      </c>
      <c r="D4" s="1" t="s">
        <v>7</v>
      </c>
      <c r="E4" s="11" t="s">
        <v>8</v>
      </c>
      <c r="F4" s="11" t="s">
        <v>4</v>
      </c>
      <c r="G4" s="11" t="s">
        <v>4</v>
      </c>
      <c r="H4" s="11" t="s">
        <v>4</v>
      </c>
    </row>
    <row r="5" spans="1:8" ht="12.75">
      <c r="A5" s="10"/>
      <c r="B5" s="12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</row>
    <row r="6" spans="1:8" ht="12.75">
      <c r="A6" s="4"/>
      <c r="B6" s="26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5" t="s">
        <v>14</v>
      </c>
      <c r="H6" s="25" t="s">
        <v>15</v>
      </c>
    </row>
    <row r="7" spans="1:8" ht="12.75">
      <c r="A7" s="20" t="s">
        <v>6</v>
      </c>
      <c r="B7" s="10"/>
      <c r="C7" s="10"/>
      <c r="D7" s="10"/>
      <c r="E7" s="10"/>
      <c r="F7" s="10"/>
      <c r="G7" s="10"/>
      <c r="H7" s="10"/>
    </row>
    <row r="8" spans="1:8" ht="12.75">
      <c r="A8" s="3"/>
      <c r="B8" s="10"/>
      <c r="C8" s="10"/>
      <c r="D8" s="10"/>
      <c r="E8" s="10"/>
      <c r="F8" s="10"/>
      <c r="G8" s="10"/>
      <c r="H8" s="10"/>
    </row>
    <row r="9" spans="1:8" ht="12.75">
      <c r="A9" s="8" t="s">
        <v>46</v>
      </c>
      <c r="B9" s="31">
        <v>26262</v>
      </c>
      <c r="C9" s="31">
        <v>25991</v>
      </c>
      <c r="D9" s="31">
        <v>25991</v>
      </c>
      <c r="E9" s="31">
        <v>30003</v>
      </c>
      <c r="F9" s="31">
        <v>45133</v>
      </c>
      <c r="G9" s="31">
        <v>31489</v>
      </c>
      <c r="H9" s="31">
        <v>32906</v>
      </c>
    </row>
    <row r="10" spans="1:8" ht="12.75">
      <c r="A10" s="8" t="s">
        <v>47</v>
      </c>
      <c r="B10" s="31">
        <v>4643</v>
      </c>
      <c r="C10" s="31">
        <v>945</v>
      </c>
      <c r="D10" s="31">
        <v>945</v>
      </c>
      <c r="E10" s="31">
        <v>1311</v>
      </c>
      <c r="F10" s="31">
        <v>1500</v>
      </c>
      <c r="G10" s="31">
        <v>1568</v>
      </c>
      <c r="H10" s="31">
        <v>1638</v>
      </c>
    </row>
    <row r="11" spans="1:8" ht="12.75">
      <c r="A11" s="6" t="s">
        <v>48</v>
      </c>
      <c r="B11" s="31">
        <v>149705</v>
      </c>
      <c r="C11" s="31">
        <v>127318</v>
      </c>
      <c r="D11" s="31">
        <v>127318</v>
      </c>
      <c r="E11" s="31">
        <v>138210</v>
      </c>
      <c r="F11" s="31">
        <v>155739</v>
      </c>
      <c r="G11" s="31">
        <v>162747</v>
      </c>
      <c r="H11" s="31">
        <v>170070</v>
      </c>
    </row>
    <row r="12" spans="1:8" ht="12.75">
      <c r="A12" s="6" t="s">
        <v>49</v>
      </c>
      <c r="B12" s="31">
        <v>13566</v>
      </c>
      <c r="C12" s="31">
        <v>15876</v>
      </c>
      <c r="D12" s="31">
        <v>15876</v>
      </c>
      <c r="E12" s="31">
        <v>15749</v>
      </c>
      <c r="F12" s="31">
        <v>17146</v>
      </c>
      <c r="G12" s="31">
        <v>17917</v>
      </c>
      <c r="H12" s="31">
        <v>18724</v>
      </c>
    </row>
    <row r="13" spans="1:8" ht="12.75">
      <c r="A13" s="6" t="s">
        <v>50</v>
      </c>
      <c r="B13" s="31">
        <v>4328</v>
      </c>
      <c r="C13" s="31">
        <v>4411</v>
      </c>
      <c r="D13" s="31">
        <v>4411</v>
      </c>
      <c r="E13" s="31">
        <v>4879</v>
      </c>
      <c r="F13" s="31">
        <v>5369</v>
      </c>
      <c r="G13" s="31">
        <v>5611</v>
      </c>
      <c r="H13" s="31">
        <v>5863</v>
      </c>
    </row>
    <row r="14" spans="1:8" ht="12.75">
      <c r="A14" s="6" t="s">
        <v>51</v>
      </c>
      <c r="B14" s="31">
        <v>11133</v>
      </c>
      <c r="C14" s="31">
        <v>12305</v>
      </c>
      <c r="D14" s="31">
        <v>12305</v>
      </c>
      <c r="E14" s="31">
        <v>11649</v>
      </c>
      <c r="F14" s="31">
        <v>14000</v>
      </c>
      <c r="G14" s="31">
        <v>14630</v>
      </c>
      <c r="H14" s="31">
        <v>15288</v>
      </c>
    </row>
    <row r="15" spans="1:8" ht="12.75">
      <c r="A15" s="6" t="s">
        <v>52</v>
      </c>
      <c r="B15" s="31">
        <v>11499</v>
      </c>
      <c r="C15" s="31">
        <v>7652</v>
      </c>
      <c r="D15" s="31">
        <v>7652</v>
      </c>
      <c r="E15" s="31">
        <v>7456</v>
      </c>
      <c r="F15" s="31">
        <v>6866</v>
      </c>
      <c r="G15" s="31">
        <v>7175</v>
      </c>
      <c r="H15" s="31">
        <v>7498</v>
      </c>
    </row>
    <row r="16" spans="1:8" ht="12.75">
      <c r="A16" s="6" t="s">
        <v>53</v>
      </c>
      <c r="B16" s="31"/>
      <c r="C16" s="31"/>
      <c r="D16" s="31"/>
      <c r="E16" s="31"/>
      <c r="F16" s="31"/>
      <c r="G16" s="31"/>
      <c r="H16" s="31"/>
    </row>
    <row r="17" spans="1:8" ht="12.75">
      <c r="A17" s="6" t="s">
        <v>54</v>
      </c>
      <c r="B17" s="31"/>
      <c r="C17" s="31"/>
      <c r="D17" s="31"/>
      <c r="E17" s="31"/>
      <c r="F17" s="31"/>
      <c r="G17" s="31"/>
      <c r="H17" s="31"/>
    </row>
    <row r="18" spans="1:8" ht="12.75">
      <c r="A18" s="6" t="s">
        <v>55</v>
      </c>
      <c r="B18" s="31">
        <v>429</v>
      </c>
      <c r="C18" s="31">
        <v>375</v>
      </c>
      <c r="D18" s="31">
        <v>375</v>
      </c>
      <c r="E18" s="31">
        <v>437</v>
      </c>
      <c r="F18" s="38">
        <v>421</v>
      </c>
      <c r="G18" s="31">
        <v>440</v>
      </c>
      <c r="H18" s="31">
        <v>460</v>
      </c>
    </row>
    <row r="19" spans="1:8" ht="12.75">
      <c r="A19" s="6" t="s">
        <v>56</v>
      </c>
      <c r="B19" s="31">
        <v>5079</v>
      </c>
      <c r="C19" s="31">
        <v>1357</v>
      </c>
      <c r="D19" s="31">
        <v>1357</v>
      </c>
      <c r="E19" s="31">
        <v>0</v>
      </c>
      <c r="F19" s="31">
        <v>2700</v>
      </c>
      <c r="G19" s="31">
        <v>2822</v>
      </c>
      <c r="H19" s="31">
        <v>2948</v>
      </c>
    </row>
    <row r="20" spans="1:8" ht="12.75">
      <c r="A20" s="6" t="s">
        <v>57</v>
      </c>
      <c r="B20" s="31">
        <v>6380</v>
      </c>
      <c r="C20" s="31">
        <v>3130</v>
      </c>
      <c r="D20" s="31">
        <v>3130</v>
      </c>
      <c r="E20" s="31">
        <v>5546</v>
      </c>
      <c r="F20" s="31">
        <v>5500</v>
      </c>
      <c r="G20" s="31">
        <v>5748</v>
      </c>
      <c r="H20" s="31">
        <v>6006</v>
      </c>
    </row>
    <row r="21" spans="1:8" ht="12.75">
      <c r="A21" s="6" t="s">
        <v>58</v>
      </c>
      <c r="B21" s="32"/>
      <c r="C21" s="32"/>
      <c r="D21" s="32"/>
      <c r="E21" s="32"/>
      <c r="F21" s="32"/>
      <c r="G21" s="32"/>
      <c r="H21" s="32"/>
    </row>
    <row r="22" spans="1:8" ht="12.75">
      <c r="A22" s="6" t="s">
        <v>59</v>
      </c>
      <c r="B22" s="33">
        <v>1337</v>
      </c>
      <c r="C22" s="33">
        <v>1748</v>
      </c>
      <c r="D22" s="33">
        <v>1748</v>
      </c>
      <c r="E22" s="33">
        <v>1128</v>
      </c>
      <c r="F22" s="33">
        <v>1673</v>
      </c>
      <c r="G22" s="33">
        <v>1748</v>
      </c>
      <c r="H22" s="33">
        <v>1827</v>
      </c>
    </row>
    <row r="23" spans="1:8" ht="12.75">
      <c r="A23" s="6" t="s">
        <v>60</v>
      </c>
      <c r="B23" s="33">
        <v>428</v>
      </c>
      <c r="C23" s="33">
        <v>238</v>
      </c>
      <c r="D23" s="33">
        <v>238</v>
      </c>
      <c r="E23" s="33">
        <v>385</v>
      </c>
      <c r="F23" s="33">
        <v>223</v>
      </c>
      <c r="G23" s="33">
        <v>233</v>
      </c>
      <c r="H23" s="33">
        <v>243</v>
      </c>
    </row>
    <row r="24" spans="1:8" ht="12.75">
      <c r="A24" s="6" t="s">
        <v>61</v>
      </c>
      <c r="B24" s="33">
        <v>23149</v>
      </c>
      <c r="C24" s="33">
        <v>19165</v>
      </c>
      <c r="D24" s="33">
        <v>19165</v>
      </c>
      <c r="E24" s="33">
        <v>24714</v>
      </c>
      <c r="F24" s="33">
        <v>26195</v>
      </c>
      <c r="G24" s="33">
        <v>27374</v>
      </c>
      <c r="H24" s="33">
        <v>28605</v>
      </c>
    </row>
    <row r="25" spans="1:8" ht="12.75">
      <c r="A25" s="6" t="s">
        <v>62</v>
      </c>
      <c r="B25" s="31">
        <v>101299</v>
      </c>
      <c r="C25" s="31">
        <v>79057</v>
      </c>
      <c r="D25" s="31">
        <v>79057</v>
      </c>
      <c r="E25" s="31">
        <v>79056</v>
      </c>
      <c r="F25" s="31">
        <v>128743</v>
      </c>
      <c r="G25" s="31">
        <v>134536</v>
      </c>
      <c r="H25" s="31">
        <v>140590</v>
      </c>
    </row>
    <row r="26" spans="1:8" ht="12.75">
      <c r="A26" s="6" t="s">
        <v>109</v>
      </c>
      <c r="B26" s="31">
        <v>7991</v>
      </c>
      <c r="C26" s="31">
        <v>6812</v>
      </c>
      <c r="D26" s="31">
        <v>6812</v>
      </c>
      <c r="E26" s="31">
        <v>1025</v>
      </c>
      <c r="F26" s="31">
        <v>738</v>
      </c>
      <c r="G26" s="31">
        <v>772</v>
      </c>
      <c r="H26" s="31">
        <v>806</v>
      </c>
    </row>
    <row r="27" spans="1:8" ht="12.75">
      <c r="A27" s="16" t="s">
        <v>63</v>
      </c>
      <c r="B27" s="32"/>
      <c r="C27" s="32"/>
      <c r="D27" s="32"/>
      <c r="E27" s="32"/>
      <c r="F27" s="32"/>
      <c r="G27" s="18"/>
      <c r="H27" s="18"/>
    </row>
    <row r="28" spans="1:8" ht="12.75">
      <c r="A28" s="6" t="s">
        <v>64</v>
      </c>
      <c r="B28" s="33">
        <v>0</v>
      </c>
      <c r="C28" s="33">
        <v>1048</v>
      </c>
      <c r="D28" s="33">
        <v>1048</v>
      </c>
      <c r="E28" s="33">
        <v>4566</v>
      </c>
      <c r="F28" s="33">
        <v>1500</v>
      </c>
      <c r="G28" s="31">
        <v>1568</v>
      </c>
      <c r="H28" s="31">
        <v>1638</v>
      </c>
    </row>
    <row r="29" spans="1:8" ht="12.75">
      <c r="A29" s="6" t="s">
        <v>110</v>
      </c>
      <c r="B29" s="33">
        <v>-5514</v>
      </c>
      <c r="C29" s="33">
        <v>-6119</v>
      </c>
      <c r="D29" s="33">
        <v>-6119</v>
      </c>
      <c r="E29" s="33">
        <v>-5576</v>
      </c>
      <c r="F29" s="33">
        <v>-7558</v>
      </c>
      <c r="G29" s="31">
        <v>-7898</v>
      </c>
      <c r="H29" s="31">
        <v>-8254</v>
      </c>
    </row>
    <row r="30" spans="1:8" ht="12.75">
      <c r="A30" s="5"/>
      <c r="B30" s="19"/>
      <c r="C30" s="19"/>
      <c r="E30" s="19"/>
      <c r="F30" s="19"/>
      <c r="G30" s="19"/>
      <c r="H30" s="19"/>
    </row>
    <row r="31" spans="1:8" ht="12.75">
      <c r="A31" s="15" t="s">
        <v>99</v>
      </c>
      <c r="B31" s="34">
        <f>SUM(B9:B29)</f>
        <v>361714</v>
      </c>
      <c r="C31" s="34">
        <f>SUM(C9:C29)</f>
        <v>301309</v>
      </c>
      <c r="D31" s="80">
        <f>SUM(D9:D30)</f>
        <v>301309</v>
      </c>
      <c r="E31" s="34">
        <f>SUM(E9:E29)</f>
        <v>320538</v>
      </c>
      <c r="F31" s="34">
        <f>SUM(F9:F29)</f>
        <v>405888</v>
      </c>
      <c r="G31" s="34">
        <f>SUM(G9:G29)</f>
        <v>408480</v>
      </c>
      <c r="H31" s="34">
        <f>SUM(H9:H29)</f>
        <v>426856</v>
      </c>
    </row>
    <row r="32" ht="12.75">
      <c r="B32" t="s">
        <v>20</v>
      </c>
    </row>
    <row r="33" ht="12.75">
      <c r="A33" s="78" t="s">
        <v>44</v>
      </c>
    </row>
    <row r="34" ht="12.75">
      <c r="A34" t="s">
        <v>119</v>
      </c>
    </row>
    <row r="35" spans="1:8" ht="12.75">
      <c r="A35" t="s">
        <v>120</v>
      </c>
      <c r="E35" s="38"/>
      <c r="F35" s="38"/>
      <c r="G35" s="38"/>
      <c r="H35" s="38"/>
    </row>
    <row r="36" ht="12.75">
      <c r="A36" t="s">
        <v>121</v>
      </c>
    </row>
    <row r="37" ht="12.75">
      <c r="A37" t="s">
        <v>122</v>
      </c>
    </row>
    <row r="38" ht="12.75">
      <c r="A38" t="s">
        <v>123</v>
      </c>
    </row>
    <row r="39" ht="12.75">
      <c r="A39" t="s">
        <v>124</v>
      </c>
    </row>
    <row r="40" ht="12.75">
      <c r="A40" t="s">
        <v>125</v>
      </c>
    </row>
    <row r="42" ht="12.75">
      <c r="A42" s="78" t="s">
        <v>40</v>
      </c>
    </row>
    <row r="43" spans="1:8" ht="12.75">
      <c r="A43" s="79" t="s">
        <v>65</v>
      </c>
      <c r="H43" s="31"/>
    </row>
    <row r="44" ht="12.75">
      <c r="A44" s="79" t="s">
        <v>45</v>
      </c>
    </row>
    <row r="45" ht="12.75">
      <c r="A45" s="79" t="s">
        <v>84</v>
      </c>
    </row>
    <row r="46" ht="12.75">
      <c r="A46" s="79" t="s">
        <v>95</v>
      </c>
    </row>
    <row r="47" ht="12.75">
      <c r="A47" s="79" t="s">
        <v>100</v>
      </c>
    </row>
    <row r="48" ht="12.75">
      <c r="A48" t="s">
        <v>101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60" workbookViewId="0" topLeftCell="A1">
      <selection activeCell="E16" sqref="E16"/>
    </sheetView>
  </sheetViews>
  <sheetFormatPr defaultColWidth="9.140625" defaultRowHeight="12.75"/>
  <cols>
    <col min="1" max="1" width="49.57421875" style="0" customWidth="1"/>
    <col min="2" max="2" width="18.28125" style="35" bestFit="1" customWidth="1"/>
    <col min="3" max="3" width="20.57421875" style="35" bestFit="1" customWidth="1"/>
    <col min="4" max="5" width="20.28125" style="35" bestFit="1" customWidth="1"/>
    <col min="6" max="6" width="20.421875" style="35" bestFit="1" customWidth="1"/>
    <col min="7" max="8" width="20.421875" style="35" customWidth="1"/>
    <col min="10" max="10" width="26.140625" style="0" bestFit="1" customWidth="1"/>
    <col min="11" max="17" width="10.7109375" style="35" customWidth="1"/>
  </cols>
  <sheetData>
    <row r="1" spans="1:8" ht="12.75">
      <c r="A1" s="70"/>
      <c r="B1" s="1" t="s">
        <v>41</v>
      </c>
      <c r="C1" s="23" t="s">
        <v>1</v>
      </c>
      <c r="D1" s="74"/>
      <c r="E1" s="75"/>
      <c r="F1" s="71" t="s">
        <v>96</v>
      </c>
      <c r="G1" s="72"/>
      <c r="H1" s="73"/>
    </row>
    <row r="2" spans="1:8" ht="12.75">
      <c r="A2" s="10" t="s">
        <v>36</v>
      </c>
      <c r="B2" s="77" t="s">
        <v>17</v>
      </c>
      <c r="C2" s="76" t="s">
        <v>18</v>
      </c>
      <c r="D2" s="66"/>
      <c r="E2" s="67"/>
      <c r="F2" s="68" t="s">
        <v>5</v>
      </c>
      <c r="G2" s="10" t="s">
        <v>2</v>
      </c>
      <c r="H2" s="10" t="s">
        <v>3</v>
      </c>
    </row>
    <row r="3" spans="1:8" ht="12.75">
      <c r="A3" s="3"/>
      <c r="B3" s="27"/>
      <c r="C3" s="29"/>
      <c r="D3" s="28"/>
      <c r="E3" s="24"/>
      <c r="F3" s="30" t="s">
        <v>19</v>
      </c>
      <c r="G3" s="30" t="s">
        <v>107</v>
      </c>
      <c r="H3" s="30" t="s">
        <v>108</v>
      </c>
    </row>
    <row r="4" spans="1:8" ht="12.75">
      <c r="A4" s="10" t="s">
        <v>21</v>
      </c>
      <c r="B4" s="13" t="s">
        <v>42</v>
      </c>
      <c r="C4" s="1" t="s">
        <v>43</v>
      </c>
      <c r="D4" s="1" t="s">
        <v>7</v>
      </c>
      <c r="E4" s="11" t="s">
        <v>8</v>
      </c>
      <c r="F4" s="11" t="s">
        <v>4</v>
      </c>
      <c r="G4" s="11" t="s">
        <v>4</v>
      </c>
      <c r="H4" s="11" t="s">
        <v>4</v>
      </c>
    </row>
    <row r="5" spans="1:8" ht="12.75">
      <c r="A5" s="3"/>
      <c r="B5" s="12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</row>
    <row r="6" spans="1:10" ht="12.75">
      <c r="A6" s="4"/>
      <c r="B6" s="26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5" t="s">
        <v>14</v>
      </c>
      <c r="H6" s="25" t="s">
        <v>15</v>
      </c>
      <c r="J6" s="44"/>
    </row>
    <row r="7" spans="1:17" ht="12.75">
      <c r="A7" s="3"/>
      <c r="B7" s="42"/>
      <c r="C7" s="42"/>
      <c r="D7" s="42"/>
      <c r="E7" s="42"/>
      <c r="F7" s="42"/>
      <c r="G7" s="42"/>
      <c r="H7" s="42"/>
      <c r="K7" s="36"/>
      <c r="L7" s="37"/>
      <c r="M7" s="37"/>
      <c r="N7" s="36"/>
      <c r="O7" s="36"/>
      <c r="P7" s="36"/>
      <c r="Q7" s="36"/>
    </row>
    <row r="8" spans="1:8" ht="12.75">
      <c r="A8" s="21" t="s">
        <v>111</v>
      </c>
      <c r="B8" s="35">
        <v>12169</v>
      </c>
      <c r="C8" s="43">
        <v>5404</v>
      </c>
      <c r="D8" s="43">
        <v>5404</v>
      </c>
      <c r="E8" s="43">
        <v>3614</v>
      </c>
      <c r="F8" s="43">
        <v>5376</v>
      </c>
      <c r="G8" s="43">
        <v>5618</v>
      </c>
      <c r="H8" s="43">
        <v>5870</v>
      </c>
    </row>
    <row r="9" spans="1:8" ht="12.75">
      <c r="A9" s="8" t="s">
        <v>112</v>
      </c>
      <c r="B9" s="43">
        <v>15142</v>
      </c>
      <c r="C9" s="43">
        <v>14912</v>
      </c>
      <c r="D9" s="43">
        <v>14912</v>
      </c>
      <c r="E9" s="43">
        <v>16073</v>
      </c>
      <c r="F9" s="43">
        <v>12639</v>
      </c>
      <c r="G9" s="43">
        <v>13207</v>
      </c>
      <c r="H9" s="43">
        <v>13802</v>
      </c>
    </row>
    <row r="10" spans="1:8" ht="12.75">
      <c r="A10" s="21" t="s">
        <v>113</v>
      </c>
      <c r="B10" s="43">
        <v>26993</v>
      </c>
      <c r="C10" s="43">
        <v>28497</v>
      </c>
      <c r="D10" s="43">
        <v>28497</v>
      </c>
      <c r="E10" s="43">
        <v>24896</v>
      </c>
      <c r="F10" s="43">
        <v>34710</v>
      </c>
      <c r="G10" s="43">
        <v>36272</v>
      </c>
      <c r="H10" s="43">
        <v>37905</v>
      </c>
    </row>
    <row r="11" spans="1:8" ht="12.75">
      <c r="A11" s="21" t="s">
        <v>114</v>
      </c>
      <c r="B11" s="43">
        <v>26462</v>
      </c>
      <c r="C11" s="43">
        <v>38365</v>
      </c>
      <c r="D11" s="43">
        <v>38365</v>
      </c>
      <c r="E11" s="43">
        <v>30211</v>
      </c>
      <c r="F11" s="43">
        <v>36807</v>
      </c>
      <c r="G11" s="43">
        <v>38463</v>
      </c>
      <c r="H11" s="43">
        <v>40194</v>
      </c>
    </row>
    <row r="12" spans="1:8" ht="12.75">
      <c r="A12" s="21" t="s">
        <v>115</v>
      </c>
      <c r="B12" s="43">
        <v>69332</v>
      </c>
      <c r="C12" s="43">
        <v>63037</v>
      </c>
      <c r="D12" s="43">
        <v>63037</v>
      </c>
      <c r="E12" s="43">
        <v>62048</v>
      </c>
      <c r="F12" s="43">
        <v>81903</v>
      </c>
      <c r="G12" s="43">
        <v>85588</v>
      </c>
      <c r="H12" s="43">
        <v>89440</v>
      </c>
    </row>
    <row r="13" spans="1:8" ht="12.75">
      <c r="A13" s="21" t="s">
        <v>116</v>
      </c>
      <c r="B13" s="43">
        <v>63189</v>
      </c>
      <c r="C13" s="43">
        <v>39080</v>
      </c>
      <c r="D13" s="43">
        <v>39080</v>
      </c>
      <c r="E13" s="43">
        <v>32115</v>
      </c>
      <c r="F13" s="43">
        <v>44228</v>
      </c>
      <c r="G13" s="43">
        <v>46218</v>
      </c>
      <c r="H13" s="43">
        <v>48298</v>
      </c>
    </row>
    <row r="14" spans="1:8" ht="12.75">
      <c r="A14" s="21" t="s">
        <v>118</v>
      </c>
      <c r="B14" s="43"/>
      <c r="C14" s="43">
        <v>29017</v>
      </c>
      <c r="D14" s="43">
        <v>29017</v>
      </c>
      <c r="E14" s="43">
        <v>31110</v>
      </c>
      <c r="F14" s="43">
        <v>34721</v>
      </c>
      <c r="G14" s="43">
        <v>36284</v>
      </c>
      <c r="H14" s="43">
        <v>37916</v>
      </c>
    </row>
    <row r="15" spans="1:8" ht="12.75">
      <c r="A15" s="8" t="s">
        <v>117</v>
      </c>
      <c r="B15" s="43">
        <v>130371</v>
      </c>
      <c r="C15" s="43">
        <v>91375</v>
      </c>
      <c r="D15" s="43">
        <v>91375</v>
      </c>
      <c r="E15" s="43">
        <v>105534</v>
      </c>
      <c r="F15" s="43">
        <v>124470</v>
      </c>
      <c r="G15" s="43">
        <v>130071</v>
      </c>
      <c r="H15" s="43">
        <v>135924</v>
      </c>
    </row>
    <row r="16" spans="1:8" ht="12.75">
      <c r="A16" s="8"/>
      <c r="B16" s="43"/>
      <c r="C16" s="43"/>
      <c r="D16" s="43"/>
      <c r="E16" s="43"/>
      <c r="F16" s="43"/>
      <c r="G16" s="43"/>
      <c r="H16" s="43"/>
    </row>
    <row r="17" spans="1:8" ht="12.75">
      <c r="A17" s="21"/>
      <c r="B17" s="43"/>
      <c r="C17" s="43"/>
      <c r="D17" s="43"/>
      <c r="E17" s="43"/>
      <c r="F17" s="43"/>
      <c r="G17" s="43"/>
      <c r="H17" s="43"/>
    </row>
    <row r="18" spans="1:8" ht="12.75">
      <c r="A18" s="21"/>
      <c r="B18" s="43"/>
      <c r="C18" s="43"/>
      <c r="D18" s="43"/>
      <c r="E18" s="43"/>
      <c r="F18" s="43"/>
      <c r="G18" s="43"/>
      <c r="H18" s="43"/>
    </row>
    <row r="19" spans="1:17" ht="12.75">
      <c r="A19" s="21"/>
      <c r="B19" s="43"/>
      <c r="C19" s="43"/>
      <c r="D19" s="43"/>
      <c r="E19" s="43"/>
      <c r="F19" s="43"/>
      <c r="G19" s="43"/>
      <c r="H19" s="43"/>
      <c r="J19" s="45"/>
      <c r="K19" s="39"/>
      <c r="L19" s="39"/>
      <c r="M19" s="39"/>
      <c r="N19" s="39"/>
      <c r="O19" s="39"/>
      <c r="P19" s="39"/>
      <c r="Q19" s="39"/>
    </row>
    <row r="20" spans="1:8" ht="12.75">
      <c r="A20" s="21"/>
      <c r="B20" s="43"/>
      <c r="C20" s="43"/>
      <c r="D20" s="43"/>
      <c r="E20" s="43"/>
      <c r="F20" s="43"/>
      <c r="G20" s="43"/>
      <c r="H20" s="43"/>
    </row>
    <row r="21" spans="1:8" ht="12.75">
      <c r="A21" s="21"/>
      <c r="B21" s="43"/>
      <c r="C21" s="43"/>
      <c r="D21" s="43"/>
      <c r="E21" s="43"/>
      <c r="F21" s="43"/>
      <c r="G21" s="43"/>
      <c r="H21" s="43"/>
    </row>
    <row r="22" spans="1:8" ht="12.75">
      <c r="A22" s="21"/>
      <c r="B22" s="43"/>
      <c r="C22" s="43"/>
      <c r="D22" s="43"/>
      <c r="E22" s="43"/>
      <c r="F22" s="43"/>
      <c r="G22" s="43"/>
      <c r="H22" s="43"/>
    </row>
    <row r="23" spans="1:8" ht="12.75">
      <c r="A23" s="21"/>
      <c r="B23" s="43"/>
      <c r="C23" s="43"/>
      <c r="D23" s="43"/>
      <c r="E23" s="43"/>
      <c r="F23" s="43"/>
      <c r="G23" s="43"/>
      <c r="H23" s="43"/>
    </row>
    <row r="24" spans="1:10" ht="12.75">
      <c r="A24" s="5"/>
      <c r="B24" s="40"/>
      <c r="C24" s="40"/>
      <c r="D24" s="40"/>
      <c r="E24" s="40"/>
      <c r="F24" s="40"/>
      <c r="G24" s="40"/>
      <c r="H24" s="40"/>
      <c r="J24" s="22"/>
    </row>
    <row r="25" spans="1:17" ht="12.75">
      <c r="A25" s="14" t="s">
        <v>21</v>
      </c>
      <c r="B25" s="41">
        <f aca="true" t="shared" si="0" ref="B25:H25">SUM(B8:B24)</f>
        <v>343658</v>
      </c>
      <c r="C25" s="41">
        <f t="shared" si="0"/>
        <v>309687</v>
      </c>
      <c r="D25" s="41">
        <f>SUM(D8:D24)</f>
        <v>309687</v>
      </c>
      <c r="E25" s="41">
        <f t="shared" si="0"/>
        <v>305601</v>
      </c>
      <c r="F25" s="41">
        <f t="shared" si="0"/>
        <v>374854</v>
      </c>
      <c r="G25" s="41">
        <f t="shared" si="0"/>
        <v>391721</v>
      </c>
      <c r="H25" s="41">
        <f t="shared" si="0"/>
        <v>409349</v>
      </c>
      <c r="K25" s="36"/>
      <c r="L25" s="37"/>
      <c r="M25" s="37"/>
      <c r="N25" s="36"/>
      <c r="O25" s="36"/>
      <c r="P25" s="36"/>
      <c r="Q25" s="36"/>
    </row>
    <row r="27" ht="12.75">
      <c r="A27" s="78" t="s">
        <v>44</v>
      </c>
    </row>
    <row r="28" ht="12.75">
      <c r="A28" t="s">
        <v>119</v>
      </c>
    </row>
    <row r="29" ht="12.75">
      <c r="A29" t="s">
        <v>120</v>
      </c>
    </row>
    <row r="30" spans="1:8" ht="12.75">
      <c r="A30" t="s">
        <v>121</v>
      </c>
      <c r="B30" s="56"/>
      <c r="C30" s="57"/>
      <c r="D30" s="57"/>
      <c r="E30" s="57"/>
      <c r="F30" s="57"/>
      <c r="G30" s="56"/>
      <c r="H30" s="56"/>
    </row>
    <row r="31" spans="1:17" ht="12.75">
      <c r="A31" t="s">
        <v>122</v>
      </c>
      <c r="B31" s="59"/>
      <c r="C31" s="60"/>
      <c r="D31" s="57"/>
      <c r="E31" s="57"/>
      <c r="F31" s="59"/>
      <c r="G31" s="59"/>
      <c r="H31" s="59"/>
      <c r="J31" s="45"/>
      <c r="K31" s="39"/>
      <c r="L31" s="39"/>
      <c r="M31" s="39"/>
      <c r="N31" s="39"/>
      <c r="O31" s="39"/>
      <c r="P31" s="39"/>
      <c r="Q31" s="39"/>
    </row>
    <row r="32" spans="1:8" ht="12.75">
      <c r="A32" t="s">
        <v>123</v>
      </c>
      <c r="B32" s="57"/>
      <c r="C32" s="56"/>
      <c r="D32" s="56"/>
      <c r="E32" s="57"/>
      <c r="F32" s="57"/>
      <c r="G32" s="57"/>
      <c r="H32" s="57"/>
    </row>
    <row r="33" spans="1:8" ht="12.75">
      <c r="A33" t="s">
        <v>124</v>
      </c>
      <c r="B33" s="56"/>
      <c r="C33" s="56"/>
      <c r="D33" s="56"/>
      <c r="E33" s="56"/>
      <c r="F33" s="56"/>
      <c r="G33" s="56"/>
      <c r="H33" s="56"/>
    </row>
    <row r="34" spans="1:8" ht="12.75">
      <c r="A34" t="s">
        <v>125</v>
      </c>
      <c r="B34" s="61"/>
      <c r="C34" s="56"/>
      <c r="D34" s="56"/>
      <c r="E34" s="56"/>
      <c r="F34" s="56"/>
      <c r="G34" s="61"/>
      <c r="H34" s="61"/>
    </row>
    <row r="35" spans="2:8" ht="12.75">
      <c r="B35" s="62"/>
      <c r="C35" s="62"/>
      <c r="D35" s="62"/>
      <c r="E35" s="62"/>
      <c r="F35" s="62"/>
      <c r="G35" s="62"/>
      <c r="H35" s="62"/>
    </row>
    <row r="36" spans="1:8" ht="12.75">
      <c r="A36" s="78" t="s">
        <v>40</v>
      </c>
      <c r="B36" s="64"/>
      <c r="C36" s="55"/>
      <c r="D36" s="55"/>
      <c r="E36" s="55"/>
      <c r="F36" s="55"/>
      <c r="G36" s="55"/>
      <c r="H36" s="55"/>
    </row>
    <row r="37" spans="1:8" ht="12.75">
      <c r="A37" s="79" t="s">
        <v>90</v>
      </c>
      <c r="B37" s="55"/>
      <c r="C37" s="55"/>
      <c r="D37" s="55"/>
      <c r="E37" s="55"/>
      <c r="F37" s="55"/>
      <c r="G37" s="55"/>
      <c r="H37" s="55"/>
    </row>
    <row r="38" spans="1:8" ht="12.75">
      <c r="A38" s="79" t="s">
        <v>93</v>
      </c>
      <c r="B38" s="55"/>
      <c r="C38" s="55"/>
      <c r="D38" s="55"/>
      <c r="E38" s="55"/>
      <c r="F38" s="55"/>
      <c r="G38" s="55"/>
      <c r="H38" s="55"/>
    </row>
    <row r="39" spans="1:8" ht="12.75">
      <c r="A39" s="79" t="s">
        <v>91</v>
      </c>
      <c r="B39" s="55"/>
      <c r="C39" s="55"/>
      <c r="D39" s="55"/>
      <c r="E39" s="55"/>
      <c r="F39" s="55"/>
      <c r="G39" s="55"/>
      <c r="H39" s="55"/>
    </row>
    <row r="40" spans="1:8" ht="12.75">
      <c r="A40" s="79" t="s">
        <v>92</v>
      </c>
      <c r="B40" s="55"/>
      <c r="C40" s="55"/>
      <c r="D40" s="55"/>
      <c r="E40" s="55"/>
      <c r="F40" s="55"/>
      <c r="G40" s="55"/>
      <c r="H40" s="55"/>
    </row>
    <row r="41" spans="1:8" ht="12.75">
      <c r="A41" t="s">
        <v>102</v>
      </c>
      <c r="B41" s="55"/>
      <c r="C41" s="55"/>
      <c r="D41" s="55"/>
      <c r="E41" s="55"/>
      <c r="F41" s="55"/>
      <c r="G41" s="55"/>
      <c r="H41" s="55"/>
    </row>
    <row r="42" spans="2:8" ht="12.75">
      <c r="B42" s="55"/>
      <c r="C42" s="55"/>
      <c r="D42" s="55"/>
      <c r="E42" s="55"/>
      <c r="F42" s="55"/>
      <c r="G42" s="55"/>
      <c r="H42" s="55"/>
    </row>
    <row r="43" spans="2:8" ht="12.75">
      <c r="B43" s="55"/>
      <c r="C43" s="55"/>
      <c r="D43" s="55"/>
      <c r="E43" s="55"/>
      <c r="F43" s="55"/>
      <c r="G43" s="55"/>
      <c r="H43" s="55"/>
    </row>
    <row r="44" spans="1:8" ht="12.75">
      <c r="A44" s="53"/>
      <c r="B44" s="55"/>
      <c r="C44" s="55"/>
      <c r="D44" s="55"/>
      <c r="E44" s="55"/>
      <c r="F44" s="55"/>
      <c r="G44" s="55"/>
      <c r="H44" s="55"/>
    </row>
    <row r="45" spans="1:8" ht="12.75">
      <c r="A45" s="53"/>
      <c r="B45" s="55"/>
      <c r="C45" s="55"/>
      <c r="D45" s="55"/>
      <c r="E45" s="55"/>
      <c r="F45" s="55"/>
      <c r="G45" s="55"/>
      <c r="H45" s="55"/>
    </row>
    <row r="46" spans="1:8" ht="12.75">
      <c r="A46" s="63"/>
      <c r="B46" s="55"/>
      <c r="C46" s="55"/>
      <c r="D46" s="55"/>
      <c r="E46" s="55"/>
      <c r="F46" s="55"/>
      <c r="G46" s="55"/>
      <c r="H46" s="55"/>
    </row>
    <row r="47" spans="1:8" ht="12.75">
      <c r="A47" s="63"/>
      <c r="B47" s="55"/>
      <c r="C47" s="55"/>
      <c r="D47" s="55"/>
      <c r="E47" s="55"/>
      <c r="F47" s="55"/>
      <c r="G47" s="55"/>
      <c r="H47" s="55"/>
    </row>
    <row r="48" spans="1:8" ht="12.75">
      <c r="A48" s="63"/>
      <c r="B48" s="55"/>
      <c r="C48" s="55"/>
      <c r="D48" s="55"/>
      <c r="E48" s="55"/>
      <c r="F48" s="55"/>
      <c r="G48" s="55"/>
      <c r="H48" s="55"/>
    </row>
    <row r="49" spans="1:8" ht="12.75">
      <c r="A49" s="63"/>
      <c r="B49" s="55"/>
      <c r="C49" s="55"/>
      <c r="D49" s="55"/>
      <c r="E49" s="55"/>
      <c r="F49" s="55"/>
      <c r="G49" s="55"/>
      <c r="H49" s="55"/>
    </row>
    <row r="50" spans="1:8" ht="12.75">
      <c r="A50" s="63"/>
      <c r="B50" s="55"/>
      <c r="C50" s="55"/>
      <c r="D50" s="55"/>
      <c r="E50" s="55"/>
      <c r="F50" s="55"/>
      <c r="G50" s="55"/>
      <c r="H50" s="55"/>
    </row>
    <row r="51" spans="1:8" ht="12.75">
      <c r="A51" s="63"/>
      <c r="B51" s="55"/>
      <c r="C51" s="55"/>
      <c r="D51" s="55"/>
      <c r="E51" s="55"/>
      <c r="F51" s="55"/>
      <c r="G51" s="55"/>
      <c r="H51" s="55"/>
    </row>
    <row r="52" spans="1:8" ht="12.75">
      <c r="A52" s="63"/>
      <c r="B52" s="55"/>
      <c r="C52" s="55"/>
      <c r="D52" s="55"/>
      <c r="E52" s="55"/>
      <c r="F52" s="55"/>
      <c r="G52" s="55"/>
      <c r="H52" s="55"/>
    </row>
    <row r="53" spans="1:8" ht="12.75">
      <c r="A53" s="7"/>
      <c r="B53" s="65"/>
      <c r="C53" s="65"/>
      <c r="D53" s="65"/>
      <c r="E53" s="65"/>
      <c r="F53" s="65"/>
      <c r="G53" s="65"/>
      <c r="H53" s="65"/>
    </row>
    <row r="54" spans="1:8" ht="12.75">
      <c r="A54" s="58"/>
      <c r="B54" s="62"/>
      <c r="C54" s="62"/>
      <c r="D54" s="62"/>
      <c r="E54" s="62"/>
      <c r="F54" s="62"/>
      <c r="G54" s="62"/>
      <c r="H54" s="62"/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60" workbookViewId="0" topLeftCell="A1">
      <selection activeCell="E22" sqref="E22"/>
    </sheetView>
  </sheetViews>
  <sheetFormatPr defaultColWidth="9.140625" defaultRowHeight="12.75"/>
  <cols>
    <col min="1" max="1" width="49.57421875" style="0" customWidth="1"/>
    <col min="2" max="2" width="18.28125" style="35" bestFit="1" customWidth="1"/>
    <col min="3" max="3" width="20.57421875" style="35" bestFit="1" customWidth="1"/>
    <col min="4" max="5" width="20.28125" style="35" bestFit="1" customWidth="1"/>
    <col min="6" max="6" width="20.421875" style="35" bestFit="1" customWidth="1"/>
    <col min="7" max="8" width="20.421875" style="35" customWidth="1"/>
    <col min="10" max="10" width="26.140625" style="0" bestFit="1" customWidth="1"/>
    <col min="11" max="17" width="10.7109375" style="35" customWidth="1"/>
  </cols>
  <sheetData>
    <row r="1" spans="1:8" ht="12.75">
      <c r="A1" s="70"/>
      <c r="B1" s="1" t="s">
        <v>41</v>
      </c>
      <c r="C1" s="23" t="s">
        <v>1</v>
      </c>
      <c r="D1" s="74"/>
      <c r="E1" s="75"/>
      <c r="F1" s="71" t="s">
        <v>96</v>
      </c>
      <c r="G1" s="72"/>
      <c r="H1" s="73"/>
    </row>
    <row r="2" spans="1:8" ht="12.75">
      <c r="A2" s="10" t="s">
        <v>88</v>
      </c>
      <c r="B2" s="77" t="s">
        <v>17</v>
      </c>
      <c r="C2" s="76" t="s">
        <v>18</v>
      </c>
      <c r="D2" s="66"/>
      <c r="E2" s="67"/>
      <c r="F2" s="68" t="s">
        <v>5</v>
      </c>
      <c r="G2" s="10" t="s">
        <v>2</v>
      </c>
      <c r="H2" s="10" t="s">
        <v>3</v>
      </c>
    </row>
    <row r="3" spans="1:8" ht="12.75">
      <c r="A3" s="3"/>
      <c r="B3" s="27"/>
      <c r="C3" s="29"/>
      <c r="D3" s="28"/>
      <c r="E3" s="24"/>
      <c r="F3" s="30" t="s">
        <v>19</v>
      </c>
      <c r="G3" s="30" t="s">
        <v>107</v>
      </c>
      <c r="H3" s="30" t="s">
        <v>108</v>
      </c>
    </row>
    <row r="4" spans="1:8" ht="12.75">
      <c r="A4" s="10" t="s">
        <v>89</v>
      </c>
      <c r="B4" s="13" t="s">
        <v>42</v>
      </c>
      <c r="C4" s="1" t="s">
        <v>43</v>
      </c>
      <c r="D4" s="1" t="s">
        <v>7</v>
      </c>
      <c r="E4" s="11" t="s">
        <v>8</v>
      </c>
      <c r="F4" s="11" t="s">
        <v>4</v>
      </c>
      <c r="G4" s="11" t="s">
        <v>4</v>
      </c>
      <c r="H4" s="11" t="s">
        <v>4</v>
      </c>
    </row>
    <row r="5" spans="1:8" ht="12.75">
      <c r="A5" s="3"/>
      <c r="B5" s="12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</row>
    <row r="6" spans="1:10" ht="12.75">
      <c r="A6" s="4"/>
      <c r="B6" s="26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5" t="s">
        <v>14</v>
      </c>
      <c r="H6" s="25" t="s">
        <v>15</v>
      </c>
      <c r="J6" s="44"/>
    </row>
    <row r="7" spans="1:17" ht="12.75">
      <c r="A7" s="3"/>
      <c r="B7" s="42"/>
      <c r="C7" s="42"/>
      <c r="D7" s="42"/>
      <c r="E7" s="42"/>
      <c r="F7" s="42"/>
      <c r="G7" s="42"/>
      <c r="H7" s="42"/>
      <c r="K7" s="36"/>
      <c r="L7" s="37"/>
      <c r="M7" s="37"/>
      <c r="N7" s="36"/>
      <c r="O7" s="36"/>
      <c r="P7" s="36"/>
      <c r="Q7" s="36"/>
    </row>
    <row r="8" spans="1:8" ht="12.75">
      <c r="A8" s="21" t="s">
        <v>66</v>
      </c>
      <c r="B8" s="35">
        <v>15410</v>
      </c>
      <c r="C8" s="43">
        <v>16887</v>
      </c>
      <c r="D8" s="43">
        <v>16887</v>
      </c>
      <c r="E8" s="43">
        <v>15007</v>
      </c>
      <c r="F8" s="43">
        <v>18302</v>
      </c>
      <c r="G8" s="43">
        <v>19125</v>
      </c>
      <c r="H8" s="43">
        <v>19986</v>
      </c>
    </row>
    <row r="9" spans="1:8" ht="12.75">
      <c r="A9" s="8" t="s">
        <v>67</v>
      </c>
      <c r="B9" s="43">
        <v>45810</v>
      </c>
      <c r="C9" s="43">
        <v>58565</v>
      </c>
      <c r="D9" s="43">
        <v>58565</v>
      </c>
      <c r="E9" s="43">
        <v>53302</v>
      </c>
      <c r="F9" s="43">
        <v>60039</v>
      </c>
      <c r="G9" s="43">
        <v>62741</v>
      </c>
      <c r="H9" s="43">
        <v>65564</v>
      </c>
    </row>
    <row r="10" spans="1:8" ht="12.75">
      <c r="A10" s="21" t="s">
        <v>68</v>
      </c>
      <c r="B10" s="43">
        <v>19434</v>
      </c>
      <c r="C10" s="43">
        <v>11733</v>
      </c>
      <c r="D10" s="43">
        <v>11733</v>
      </c>
      <c r="E10" s="43">
        <v>12139</v>
      </c>
      <c r="F10" s="43">
        <v>10944</v>
      </c>
      <c r="G10" s="43">
        <v>11437</v>
      </c>
      <c r="H10" s="43">
        <v>11952</v>
      </c>
    </row>
    <row r="11" spans="1:8" ht="12.75">
      <c r="A11" s="21" t="s">
        <v>69</v>
      </c>
      <c r="B11" s="43">
        <v>2450</v>
      </c>
      <c r="C11" s="43">
        <v>3081</v>
      </c>
      <c r="D11" s="43">
        <v>3081</v>
      </c>
      <c r="E11" s="43">
        <v>2587</v>
      </c>
      <c r="F11" s="43">
        <v>3524</v>
      </c>
      <c r="G11" s="43">
        <v>3683</v>
      </c>
      <c r="H11" s="43">
        <v>3849</v>
      </c>
    </row>
    <row r="12" spans="1:8" ht="12.75">
      <c r="A12" s="21" t="s">
        <v>70</v>
      </c>
      <c r="B12" s="43">
        <v>2205</v>
      </c>
      <c r="C12" s="43">
        <v>2474</v>
      </c>
      <c r="D12" s="43">
        <v>2474</v>
      </c>
      <c r="E12" s="43">
        <v>2172</v>
      </c>
      <c r="F12" s="43">
        <v>2739</v>
      </c>
      <c r="G12" s="43">
        <v>2863</v>
      </c>
      <c r="H12" s="43">
        <v>2991</v>
      </c>
    </row>
    <row r="13" spans="1:8" ht="12.75">
      <c r="A13" s="21" t="s">
        <v>71</v>
      </c>
      <c r="B13" s="43">
        <v>7789</v>
      </c>
      <c r="C13" s="43">
        <v>7752</v>
      </c>
      <c r="D13" s="43">
        <v>7752</v>
      </c>
      <c r="E13" s="43">
        <v>5865</v>
      </c>
      <c r="F13" s="43">
        <v>8315</v>
      </c>
      <c r="G13" s="43">
        <v>8689</v>
      </c>
      <c r="H13" s="43">
        <v>9080</v>
      </c>
    </row>
    <row r="14" spans="1:8" ht="12.75">
      <c r="A14" s="8" t="s">
        <v>72</v>
      </c>
      <c r="B14" s="43">
        <v>7162</v>
      </c>
      <c r="C14" s="43">
        <v>10322</v>
      </c>
      <c r="D14" s="43">
        <v>10322</v>
      </c>
      <c r="E14" s="43">
        <v>11422</v>
      </c>
      <c r="F14" s="43">
        <v>12867</v>
      </c>
      <c r="G14" s="43">
        <v>13446</v>
      </c>
      <c r="H14" s="43">
        <v>14051</v>
      </c>
    </row>
    <row r="15" spans="1:8" ht="12.75">
      <c r="A15" s="8" t="s">
        <v>73</v>
      </c>
      <c r="B15" s="43">
        <v>8700</v>
      </c>
      <c r="C15" s="43">
        <v>8903</v>
      </c>
      <c r="D15" s="43">
        <v>8903</v>
      </c>
      <c r="E15" s="43">
        <v>7155</v>
      </c>
      <c r="F15" s="43">
        <v>11224</v>
      </c>
      <c r="G15" s="43">
        <v>11729</v>
      </c>
      <c r="H15" s="43">
        <v>12257</v>
      </c>
    </row>
    <row r="16" spans="1:8" ht="12.75">
      <c r="A16" s="21" t="s">
        <v>74</v>
      </c>
      <c r="B16" s="43"/>
      <c r="C16" s="43"/>
      <c r="D16" s="43"/>
      <c r="E16" s="43"/>
      <c r="F16" s="43"/>
      <c r="G16" s="43"/>
      <c r="H16" s="43"/>
    </row>
    <row r="17" spans="1:8" ht="12.75">
      <c r="A17" s="21" t="s">
        <v>75</v>
      </c>
      <c r="B17" s="43">
        <v>7855</v>
      </c>
      <c r="C17" s="43">
        <v>8756</v>
      </c>
      <c r="D17" s="43">
        <v>8756</v>
      </c>
      <c r="E17" s="43">
        <v>6043</v>
      </c>
      <c r="F17" s="43">
        <v>10622</v>
      </c>
      <c r="G17" s="43">
        <v>11099</v>
      </c>
      <c r="H17" s="43">
        <v>11599</v>
      </c>
    </row>
    <row r="18" spans="1:17" ht="12.75">
      <c r="A18" s="21" t="s">
        <v>76</v>
      </c>
      <c r="B18" s="43">
        <v>20133</v>
      </c>
      <c r="C18" s="43">
        <v>22052</v>
      </c>
      <c r="D18" s="43">
        <v>22052</v>
      </c>
      <c r="E18" s="43">
        <v>18303</v>
      </c>
      <c r="F18" s="43">
        <v>24110</v>
      </c>
      <c r="G18" s="43">
        <v>25195</v>
      </c>
      <c r="H18" s="43">
        <v>26329</v>
      </c>
      <c r="J18" s="45"/>
      <c r="K18" s="39"/>
      <c r="L18" s="39"/>
      <c r="M18" s="39"/>
      <c r="N18" s="39"/>
      <c r="O18" s="39"/>
      <c r="P18" s="39"/>
      <c r="Q18" s="39"/>
    </row>
    <row r="19" spans="1:8" ht="12.75">
      <c r="A19" s="21" t="s">
        <v>77</v>
      </c>
      <c r="B19" s="43">
        <v>57925</v>
      </c>
      <c r="C19" s="43">
        <v>48210</v>
      </c>
      <c r="D19" s="43">
        <v>48210</v>
      </c>
      <c r="E19" s="43">
        <v>47745</v>
      </c>
      <c r="F19" s="43">
        <v>65473</v>
      </c>
      <c r="G19" s="43">
        <v>68420</v>
      </c>
      <c r="H19" s="43">
        <v>71498</v>
      </c>
    </row>
    <row r="20" spans="1:8" ht="12.75">
      <c r="A20" s="21" t="s">
        <v>78</v>
      </c>
      <c r="B20" s="43">
        <v>18415</v>
      </c>
      <c r="C20" s="43">
        <v>19577</v>
      </c>
      <c r="D20" s="43">
        <v>19577</v>
      </c>
      <c r="E20" s="43">
        <v>18327</v>
      </c>
      <c r="F20" s="43">
        <v>22224</v>
      </c>
      <c r="G20" s="43">
        <v>23224</v>
      </c>
      <c r="H20" s="43">
        <v>24270</v>
      </c>
    </row>
    <row r="21" spans="1:8" ht="12.75">
      <c r="A21" s="21" t="s">
        <v>79</v>
      </c>
      <c r="B21" s="43">
        <v>130371</v>
      </c>
      <c r="C21" s="43">
        <v>91375</v>
      </c>
      <c r="D21" s="43">
        <v>91375</v>
      </c>
      <c r="E21" s="43">
        <v>105534</v>
      </c>
      <c r="F21" s="43">
        <v>124470</v>
      </c>
      <c r="G21" s="43">
        <v>130071</v>
      </c>
      <c r="H21" s="43">
        <v>135924</v>
      </c>
    </row>
    <row r="22" spans="1:8" ht="12.75">
      <c r="A22" s="21"/>
      <c r="B22" s="43"/>
      <c r="C22" s="43"/>
      <c r="D22" s="43"/>
      <c r="E22" s="43"/>
      <c r="F22" s="43"/>
      <c r="G22" s="43"/>
      <c r="H22" s="43"/>
    </row>
    <row r="23" spans="1:10" ht="12.75">
      <c r="A23" s="5"/>
      <c r="B23" s="40"/>
      <c r="C23" s="40"/>
      <c r="D23" s="40"/>
      <c r="E23" s="40"/>
      <c r="F23" s="40"/>
      <c r="G23" s="40"/>
      <c r="H23" s="40"/>
      <c r="J23" s="22"/>
    </row>
    <row r="24" spans="1:17" ht="12.75">
      <c r="A24" s="14" t="s">
        <v>21</v>
      </c>
      <c r="B24" s="41">
        <f aca="true" t="shared" si="0" ref="B24:H24">SUM(B8:B23)</f>
        <v>343659</v>
      </c>
      <c r="C24" s="41">
        <f t="shared" si="0"/>
        <v>309687</v>
      </c>
      <c r="D24" s="41">
        <f>SUM(D8:D23)</f>
        <v>309687</v>
      </c>
      <c r="E24" s="41">
        <f t="shared" si="0"/>
        <v>305601</v>
      </c>
      <c r="F24" s="41">
        <f t="shared" si="0"/>
        <v>374853</v>
      </c>
      <c r="G24" s="41">
        <f t="shared" si="0"/>
        <v>391722</v>
      </c>
      <c r="H24" s="41">
        <f t="shared" si="0"/>
        <v>409350</v>
      </c>
      <c r="K24" s="36"/>
      <c r="L24" s="37"/>
      <c r="M24" s="37"/>
      <c r="N24" s="36"/>
      <c r="O24" s="36"/>
      <c r="P24" s="36"/>
      <c r="Q24" s="36"/>
    </row>
    <row r="26" ht="12.75">
      <c r="A26" s="78" t="s">
        <v>44</v>
      </c>
    </row>
    <row r="27" ht="12.75">
      <c r="A27" t="s">
        <v>119</v>
      </c>
    </row>
    <row r="28" ht="12.75">
      <c r="A28" t="s">
        <v>120</v>
      </c>
    </row>
    <row r="29" spans="1:8" ht="12.75">
      <c r="A29" t="s">
        <v>121</v>
      </c>
      <c r="B29" s="56"/>
      <c r="C29" s="57"/>
      <c r="D29" s="57"/>
      <c r="E29" s="57"/>
      <c r="F29" s="57"/>
      <c r="G29" s="56"/>
      <c r="H29" s="56"/>
    </row>
    <row r="30" spans="1:17" ht="12.75">
      <c r="A30" t="s">
        <v>122</v>
      </c>
      <c r="B30" s="59"/>
      <c r="C30" s="60"/>
      <c r="D30" s="57"/>
      <c r="E30" s="57"/>
      <c r="F30" s="59"/>
      <c r="G30" s="59"/>
      <c r="H30" s="59"/>
      <c r="J30" s="45"/>
      <c r="K30" s="39"/>
      <c r="L30" s="39"/>
      <c r="M30" s="39"/>
      <c r="N30" s="39"/>
      <c r="O30" s="39"/>
      <c r="P30" s="39"/>
      <c r="Q30" s="39"/>
    </row>
    <row r="31" spans="1:8" ht="12.75">
      <c r="A31" t="s">
        <v>123</v>
      </c>
      <c r="B31" s="57"/>
      <c r="C31" s="56"/>
      <c r="D31" s="56"/>
      <c r="E31" s="57"/>
      <c r="F31" s="57"/>
      <c r="G31" s="57"/>
      <c r="H31" s="57"/>
    </row>
    <row r="32" spans="1:8" ht="12.75">
      <c r="A32" t="s">
        <v>124</v>
      </c>
      <c r="B32" s="56"/>
      <c r="C32" s="56"/>
      <c r="D32" s="56"/>
      <c r="E32" s="56"/>
      <c r="F32" s="56"/>
      <c r="G32" s="56"/>
      <c r="H32" s="56"/>
    </row>
    <row r="33" spans="1:8" ht="12.75">
      <c r="A33" t="s">
        <v>125</v>
      </c>
      <c r="B33" s="61"/>
      <c r="C33" s="56"/>
      <c r="D33" s="56"/>
      <c r="E33" s="56"/>
      <c r="F33" s="56"/>
      <c r="G33" s="61"/>
      <c r="H33" s="61"/>
    </row>
    <row r="34" spans="2:8" ht="12.75">
      <c r="B34" s="62"/>
      <c r="C34" s="62"/>
      <c r="D34" s="62"/>
      <c r="E34" s="62"/>
      <c r="F34" s="62"/>
      <c r="G34" s="62"/>
      <c r="H34" s="62"/>
    </row>
    <row r="35" spans="1:8" ht="12.75">
      <c r="A35" s="78" t="s">
        <v>40</v>
      </c>
      <c r="B35" s="64"/>
      <c r="C35" s="55"/>
      <c r="D35" s="55"/>
      <c r="E35" s="55"/>
      <c r="F35" s="55"/>
      <c r="G35" s="55"/>
      <c r="H35" s="55"/>
    </row>
    <row r="36" spans="1:8" ht="12.75">
      <c r="A36" s="79" t="s">
        <v>86</v>
      </c>
      <c r="B36" s="55"/>
      <c r="C36" s="55"/>
      <c r="D36" s="55"/>
      <c r="E36" s="55"/>
      <c r="F36" s="55"/>
      <c r="G36" s="55"/>
      <c r="H36" s="55"/>
    </row>
    <row r="37" spans="1:8" ht="12.75">
      <c r="A37" s="79" t="s">
        <v>87</v>
      </c>
      <c r="B37" s="55"/>
      <c r="C37" s="55"/>
      <c r="D37" s="55"/>
      <c r="E37" s="55"/>
      <c r="F37" s="55"/>
      <c r="G37" s="55"/>
      <c r="H37" s="55"/>
    </row>
    <row r="38" spans="1:8" ht="12.75">
      <c r="A38" t="s">
        <v>103</v>
      </c>
      <c r="B38" s="55"/>
      <c r="C38" s="55"/>
      <c r="D38" s="55"/>
      <c r="E38" s="55"/>
      <c r="F38" s="55"/>
      <c r="G38" s="55"/>
      <c r="H38" s="55"/>
    </row>
    <row r="39" spans="2:8" ht="12.75">
      <c r="B39" s="55"/>
      <c r="C39" s="55"/>
      <c r="D39" s="55"/>
      <c r="E39" s="55"/>
      <c r="F39" s="55"/>
      <c r="G39" s="55"/>
      <c r="H39" s="55"/>
    </row>
    <row r="40" spans="2:8" ht="12.75">
      <c r="B40" s="55"/>
      <c r="C40" s="55"/>
      <c r="D40" s="55"/>
      <c r="E40" s="55"/>
      <c r="F40" s="55"/>
      <c r="G40" s="55"/>
      <c r="H40" s="55"/>
    </row>
    <row r="41" spans="2:8" ht="12.75">
      <c r="B41" s="55"/>
      <c r="C41" s="55"/>
      <c r="D41" s="55"/>
      <c r="E41" s="55"/>
      <c r="F41" s="55"/>
      <c r="G41" s="55"/>
      <c r="H41" s="55"/>
    </row>
    <row r="42" spans="1:8" ht="12.75">
      <c r="A42" s="53"/>
      <c r="B42" s="55"/>
      <c r="C42" s="55"/>
      <c r="D42" s="55"/>
      <c r="E42" s="55"/>
      <c r="F42" s="55"/>
      <c r="G42" s="55"/>
      <c r="H42" s="55"/>
    </row>
    <row r="43" spans="1:8" ht="12.75">
      <c r="A43" s="53"/>
      <c r="B43" s="55"/>
      <c r="C43" s="55"/>
      <c r="D43" s="55"/>
      <c r="E43" s="55"/>
      <c r="F43" s="55"/>
      <c r="G43" s="55"/>
      <c r="H43" s="55"/>
    </row>
    <row r="44" spans="1:8" ht="12.75">
      <c r="A44" s="63"/>
      <c r="B44" s="55"/>
      <c r="C44" s="55"/>
      <c r="D44" s="55"/>
      <c r="E44" s="55"/>
      <c r="F44" s="55"/>
      <c r="G44" s="55"/>
      <c r="H44" s="55"/>
    </row>
    <row r="45" spans="1:8" ht="12.75">
      <c r="A45" s="63"/>
      <c r="B45" s="55"/>
      <c r="C45" s="55"/>
      <c r="D45" s="55"/>
      <c r="E45" s="55"/>
      <c r="F45" s="55"/>
      <c r="G45" s="55"/>
      <c r="H45" s="55"/>
    </row>
    <row r="46" spans="1:8" ht="12.75">
      <c r="A46" s="63"/>
      <c r="B46" s="55"/>
      <c r="C46" s="55"/>
      <c r="D46" s="55"/>
      <c r="E46" s="55"/>
      <c r="F46" s="55"/>
      <c r="G46" s="55"/>
      <c r="H46" s="55"/>
    </row>
    <row r="47" spans="1:8" ht="12.75">
      <c r="A47" s="63"/>
      <c r="B47" s="55"/>
      <c r="C47" s="55"/>
      <c r="D47" s="55"/>
      <c r="E47" s="55"/>
      <c r="F47" s="55"/>
      <c r="G47" s="55"/>
      <c r="H47" s="55"/>
    </row>
    <row r="48" spans="1:8" ht="12.75">
      <c r="A48" s="63"/>
      <c r="B48" s="55"/>
      <c r="C48" s="55"/>
      <c r="D48" s="55"/>
      <c r="E48" s="55"/>
      <c r="F48" s="55"/>
      <c r="G48" s="55"/>
      <c r="H48" s="55"/>
    </row>
    <row r="49" spans="1:8" ht="12.75">
      <c r="A49" s="63"/>
      <c r="B49" s="55"/>
      <c r="C49" s="55"/>
      <c r="D49" s="55"/>
      <c r="E49" s="55"/>
      <c r="F49" s="55"/>
      <c r="G49" s="55"/>
      <c r="H49" s="55"/>
    </row>
    <row r="50" spans="1:8" ht="12.75">
      <c r="A50" s="63"/>
      <c r="B50" s="55"/>
      <c r="C50" s="55"/>
      <c r="D50" s="55"/>
      <c r="E50" s="55"/>
      <c r="F50" s="55"/>
      <c r="G50" s="55"/>
      <c r="H50" s="55"/>
    </row>
    <row r="51" spans="1:8" ht="12.75">
      <c r="A51" s="7"/>
      <c r="B51" s="65"/>
      <c r="C51" s="65"/>
      <c r="D51" s="65"/>
      <c r="E51" s="65"/>
      <c r="F51" s="65"/>
      <c r="G51" s="65"/>
      <c r="H51" s="65"/>
    </row>
    <row r="52" spans="1:8" ht="12.75">
      <c r="A52" s="58"/>
      <c r="B52" s="62"/>
      <c r="C52" s="62"/>
      <c r="D52" s="62"/>
      <c r="E52" s="62"/>
      <c r="F52" s="62"/>
      <c r="G52" s="62"/>
      <c r="H52" s="62"/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60" workbookViewId="0" topLeftCell="A1">
      <selection activeCell="F19" sqref="F19"/>
    </sheetView>
  </sheetViews>
  <sheetFormatPr defaultColWidth="9.140625" defaultRowHeight="12.75"/>
  <cols>
    <col min="1" max="1" width="49.57421875" style="0" customWidth="1"/>
    <col min="2" max="2" width="18.28125" style="35" bestFit="1" customWidth="1"/>
    <col min="3" max="3" width="20.57421875" style="35" bestFit="1" customWidth="1"/>
    <col min="4" max="5" width="20.28125" style="35" bestFit="1" customWidth="1"/>
    <col min="6" max="6" width="20.421875" style="35" bestFit="1" customWidth="1"/>
    <col min="7" max="8" width="20.421875" style="35" customWidth="1"/>
    <col min="9" max="13" width="10.7109375" style="35" customWidth="1"/>
  </cols>
  <sheetData>
    <row r="1" spans="1:8" ht="12.75">
      <c r="A1" s="70"/>
      <c r="B1" s="1" t="s">
        <v>41</v>
      </c>
      <c r="C1" s="23" t="s">
        <v>1</v>
      </c>
      <c r="D1" s="74"/>
      <c r="E1" s="75"/>
      <c r="F1" s="71" t="s">
        <v>96</v>
      </c>
      <c r="G1" s="72"/>
      <c r="H1" s="73"/>
    </row>
    <row r="2" spans="1:8" ht="12.75">
      <c r="A2" s="10" t="s">
        <v>37</v>
      </c>
      <c r="B2" s="77" t="s">
        <v>17</v>
      </c>
      <c r="C2" s="76" t="s">
        <v>18</v>
      </c>
      <c r="D2" s="66"/>
      <c r="E2" s="67"/>
      <c r="F2" s="68" t="s">
        <v>5</v>
      </c>
      <c r="G2" s="10" t="s">
        <v>2</v>
      </c>
      <c r="H2" s="10" t="s">
        <v>3</v>
      </c>
    </row>
    <row r="3" spans="1:13" ht="12.75">
      <c r="A3" s="3"/>
      <c r="B3" s="27"/>
      <c r="C3" s="29"/>
      <c r="D3" s="28"/>
      <c r="E3" s="24"/>
      <c r="F3" s="30" t="s">
        <v>19</v>
      </c>
      <c r="G3" s="30" t="s">
        <v>107</v>
      </c>
      <c r="H3" s="30" t="s">
        <v>108</v>
      </c>
      <c r="I3" s="39"/>
      <c r="J3" s="39"/>
      <c r="K3" s="39"/>
      <c r="L3" s="39"/>
      <c r="M3" s="39"/>
    </row>
    <row r="4" spans="1:8" ht="12.75">
      <c r="A4" s="10" t="s">
        <v>22</v>
      </c>
      <c r="B4" s="13" t="s">
        <v>42</v>
      </c>
      <c r="C4" s="1" t="s">
        <v>43</v>
      </c>
      <c r="D4" s="1" t="s">
        <v>7</v>
      </c>
      <c r="E4" s="11" t="s">
        <v>8</v>
      </c>
      <c r="F4" s="11" t="s">
        <v>4</v>
      </c>
      <c r="G4" s="11" t="s">
        <v>4</v>
      </c>
      <c r="H4" s="11" t="s">
        <v>4</v>
      </c>
    </row>
    <row r="5" spans="1:8" ht="12.75">
      <c r="A5" s="3"/>
      <c r="B5" s="12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</row>
    <row r="6" spans="1:8" ht="12.75">
      <c r="A6" s="4"/>
      <c r="B6" s="26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5" t="s">
        <v>14</v>
      </c>
      <c r="H6" s="25" t="s">
        <v>15</v>
      </c>
    </row>
    <row r="7" spans="1:13" ht="12.75">
      <c r="A7" s="3"/>
      <c r="B7" s="42"/>
      <c r="C7" s="42"/>
      <c r="D7" s="42"/>
      <c r="E7" s="42"/>
      <c r="F7" s="42"/>
      <c r="G7" s="42"/>
      <c r="H7" s="42"/>
      <c r="I7" s="37"/>
      <c r="J7" s="36"/>
      <c r="K7" s="36"/>
      <c r="L7" s="36"/>
      <c r="M7" s="36"/>
    </row>
    <row r="8" spans="1:8" ht="12.75">
      <c r="A8" s="21" t="s">
        <v>111</v>
      </c>
      <c r="C8" s="43"/>
      <c r="D8" s="43"/>
      <c r="E8" s="43"/>
      <c r="F8" s="43"/>
      <c r="G8" s="43"/>
      <c r="H8" s="43"/>
    </row>
    <row r="9" spans="1:8" ht="12.75">
      <c r="A9" s="8" t="s">
        <v>112</v>
      </c>
      <c r="B9" s="43">
        <v>3</v>
      </c>
      <c r="C9" s="43">
        <v>500</v>
      </c>
      <c r="D9" s="43">
        <v>500</v>
      </c>
      <c r="E9" s="43">
        <v>0</v>
      </c>
      <c r="F9" s="43"/>
      <c r="G9" s="43"/>
      <c r="H9" s="43"/>
    </row>
    <row r="10" spans="1:8" ht="12.75">
      <c r="A10" s="21" t="s">
        <v>113</v>
      </c>
      <c r="B10" s="43">
        <v>923</v>
      </c>
      <c r="C10" s="43">
        <v>800</v>
      </c>
      <c r="D10" s="43">
        <v>990</v>
      </c>
      <c r="E10" s="43">
        <v>0</v>
      </c>
      <c r="F10" s="43"/>
      <c r="G10" s="43">
        <v>1000</v>
      </c>
      <c r="H10" s="43">
        <v>2000</v>
      </c>
    </row>
    <row r="11" spans="1:8" ht="12.75">
      <c r="A11" s="21" t="s">
        <v>114</v>
      </c>
      <c r="B11" s="43">
        <v>14</v>
      </c>
      <c r="C11" s="43">
        <v>60</v>
      </c>
      <c r="D11" s="43">
        <v>400</v>
      </c>
      <c r="E11" s="43">
        <v>0</v>
      </c>
      <c r="F11" s="43"/>
      <c r="G11" s="43"/>
      <c r="H11" s="43"/>
    </row>
    <row r="12" spans="1:8" ht="12.75">
      <c r="A12" s="21" t="s">
        <v>115</v>
      </c>
      <c r="B12" s="43">
        <v>15959</v>
      </c>
      <c r="C12" s="43">
        <v>22511</v>
      </c>
      <c r="D12" s="43">
        <v>22381</v>
      </c>
      <c r="E12" s="43">
        <v>19611</v>
      </c>
      <c r="F12" s="43">
        <v>46497</v>
      </c>
      <c r="G12" s="43">
        <v>20212</v>
      </c>
      <c r="H12" s="43">
        <v>25977</v>
      </c>
    </row>
    <row r="13" spans="1:8" ht="12.75">
      <c r="A13" s="21" t="s">
        <v>116</v>
      </c>
      <c r="B13" s="43">
        <v>1501</v>
      </c>
      <c r="C13" s="43">
        <v>740</v>
      </c>
      <c r="D13" s="43">
        <v>340</v>
      </c>
      <c r="E13" s="43">
        <v>0</v>
      </c>
      <c r="F13" s="43">
        <v>11507</v>
      </c>
      <c r="G13" s="43">
        <v>17000</v>
      </c>
      <c r="H13" s="43">
        <v>4221</v>
      </c>
    </row>
    <row r="14" spans="1:8" ht="12.75">
      <c r="A14" s="8" t="s">
        <v>117</v>
      </c>
      <c r="B14" s="43">
        <v>12346</v>
      </c>
      <c r="C14" s="43">
        <v>13119</v>
      </c>
      <c r="D14" s="43">
        <v>13119</v>
      </c>
      <c r="E14" s="43">
        <v>3119</v>
      </c>
      <c r="F14" s="43">
        <v>11601</v>
      </c>
      <c r="G14" s="43">
        <v>8673</v>
      </c>
      <c r="H14" s="43">
        <v>11748</v>
      </c>
    </row>
    <row r="15" spans="1:8" ht="12.75">
      <c r="A15" s="8"/>
      <c r="B15" s="43"/>
      <c r="C15" s="43"/>
      <c r="D15" s="43"/>
      <c r="E15" s="43"/>
      <c r="F15" s="43"/>
      <c r="G15" s="43"/>
      <c r="H15" s="43"/>
    </row>
    <row r="16" spans="1:8" ht="12.75">
      <c r="A16" s="21"/>
      <c r="B16" s="43"/>
      <c r="C16" s="43"/>
      <c r="D16" s="43"/>
      <c r="E16" s="43"/>
      <c r="F16" s="43"/>
      <c r="G16" s="43"/>
      <c r="H16" s="43"/>
    </row>
    <row r="17" spans="1:13" ht="12.75">
      <c r="A17" s="21"/>
      <c r="B17" s="43"/>
      <c r="C17" s="43"/>
      <c r="D17" s="43"/>
      <c r="E17" s="43"/>
      <c r="F17" s="43"/>
      <c r="G17" s="43"/>
      <c r="H17" s="43"/>
      <c r="I17" s="39"/>
      <c r="J17" s="39"/>
      <c r="K17" s="39"/>
      <c r="L17" s="39"/>
      <c r="M17" s="39"/>
    </row>
    <row r="18" spans="1:8" ht="12.75">
      <c r="A18" s="21"/>
      <c r="B18" s="43"/>
      <c r="C18" s="43"/>
      <c r="D18" s="43"/>
      <c r="E18" s="43"/>
      <c r="F18" s="43"/>
      <c r="G18" s="43"/>
      <c r="H18" s="43"/>
    </row>
    <row r="19" spans="1:8" ht="12.75">
      <c r="A19" s="21"/>
      <c r="B19" s="43"/>
      <c r="C19" s="43"/>
      <c r="D19" s="43"/>
      <c r="E19" s="43"/>
      <c r="F19" s="43"/>
      <c r="G19" s="43"/>
      <c r="H19" s="43"/>
    </row>
    <row r="20" spans="1:8" ht="12.75">
      <c r="A20" s="21"/>
      <c r="B20" s="43"/>
      <c r="C20" s="43"/>
      <c r="D20" s="43"/>
      <c r="E20" s="43"/>
      <c r="F20" s="43"/>
      <c r="G20" s="43"/>
      <c r="H20" s="43"/>
    </row>
    <row r="21" spans="1:8" ht="12.75">
      <c r="A21" s="21"/>
      <c r="B21" s="43"/>
      <c r="C21" s="43"/>
      <c r="D21" s="43"/>
      <c r="E21" s="43"/>
      <c r="F21" s="43"/>
      <c r="G21" s="43"/>
      <c r="H21" s="43"/>
    </row>
    <row r="22" spans="1:8" ht="12.75">
      <c r="A22" s="21"/>
      <c r="B22" s="43"/>
      <c r="C22" s="43"/>
      <c r="D22" s="43"/>
      <c r="E22" s="43"/>
      <c r="F22" s="43"/>
      <c r="G22" s="43"/>
      <c r="H22" s="43"/>
    </row>
    <row r="23" spans="1:8" ht="12.75">
      <c r="A23" s="5"/>
      <c r="B23" s="40"/>
      <c r="C23" s="40"/>
      <c r="D23" s="40"/>
      <c r="E23" s="40"/>
      <c r="F23" s="40"/>
      <c r="G23" s="40"/>
      <c r="H23" s="40"/>
    </row>
    <row r="24" spans="1:13" ht="12.75">
      <c r="A24" s="14" t="s">
        <v>22</v>
      </c>
      <c r="B24" s="41">
        <f aca="true" t="shared" si="0" ref="B24:H24">SUM(B8:B23)</f>
        <v>30746</v>
      </c>
      <c r="C24" s="41">
        <f t="shared" si="0"/>
        <v>37730</v>
      </c>
      <c r="D24" s="41">
        <f>SUM(D8:D23)</f>
        <v>37730</v>
      </c>
      <c r="E24" s="81">
        <f t="shared" si="0"/>
        <v>22730</v>
      </c>
      <c r="F24" s="41">
        <f t="shared" si="0"/>
        <v>69605</v>
      </c>
      <c r="G24" s="41">
        <f t="shared" si="0"/>
        <v>46885</v>
      </c>
      <c r="H24" s="41">
        <f t="shared" si="0"/>
        <v>43946</v>
      </c>
      <c r="I24" s="37"/>
      <c r="J24" s="36"/>
      <c r="K24" s="36"/>
      <c r="L24" s="36"/>
      <c r="M24" s="36"/>
    </row>
    <row r="26" ht="12.75">
      <c r="A26" s="78" t="s">
        <v>44</v>
      </c>
    </row>
    <row r="27" ht="12.75">
      <c r="A27" t="s">
        <v>119</v>
      </c>
    </row>
    <row r="28" ht="12.75">
      <c r="A28" t="s">
        <v>120</v>
      </c>
    </row>
    <row r="29" ht="12.75">
      <c r="A29" t="s">
        <v>121</v>
      </c>
    </row>
    <row r="30" ht="12.75">
      <c r="A30" t="s">
        <v>122</v>
      </c>
    </row>
    <row r="31" spans="1:13" ht="12.75">
      <c r="A31" t="s">
        <v>123</v>
      </c>
      <c r="I31" s="39"/>
      <c r="J31" s="39"/>
      <c r="K31" s="39"/>
      <c r="L31" s="39"/>
      <c r="M31" s="39"/>
    </row>
    <row r="32" ht="12.75">
      <c r="A32" t="s">
        <v>124</v>
      </c>
    </row>
    <row r="33" ht="12.75">
      <c r="A33" t="s">
        <v>125</v>
      </c>
    </row>
    <row r="35" ht="12.75">
      <c r="A35" s="78" t="s">
        <v>40</v>
      </c>
    </row>
    <row r="36" ht="12.75">
      <c r="A36" s="79" t="s">
        <v>90</v>
      </c>
    </row>
    <row r="37" ht="12.75">
      <c r="A37" s="79" t="s">
        <v>93</v>
      </c>
    </row>
    <row r="38" ht="12.75">
      <c r="A38" s="79" t="s">
        <v>94</v>
      </c>
    </row>
    <row r="39" ht="12.75">
      <c r="A39" s="79" t="s">
        <v>92</v>
      </c>
    </row>
    <row r="40" ht="12.75">
      <c r="A40" t="s">
        <v>104</v>
      </c>
    </row>
    <row r="49" ht="12.75">
      <c r="D49" s="35" t="s">
        <v>126</v>
      </c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60" workbookViewId="0" topLeftCell="A1">
      <selection activeCell="F20" sqref="F20"/>
    </sheetView>
  </sheetViews>
  <sheetFormatPr defaultColWidth="9.140625" defaultRowHeight="12.75"/>
  <cols>
    <col min="1" max="1" width="49.57421875" style="0" customWidth="1"/>
    <col min="2" max="2" width="18.28125" style="35" bestFit="1" customWidth="1"/>
    <col min="3" max="3" width="20.57421875" style="35" bestFit="1" customWidth="1"/>
    <col min="4" max="5" width="20.28125" style="35" bestFit="1" customWidth="1"/>
    <col min="6" max="6" width="20.421875" style="35" bestFit="1" customWidth="1"/>
    <col min="7" max="8" width="20.421875" style="35" customWidth="1"/>
    <col min="9" max="13" width="10.7109375" style="35" customWidth="1"/>
  </cols>
  <sheetData>
    <row r="1" spans="1:8" ht="12.75">
      <c r="A1" s="70"/>
      <c r="B1" s="1" t="s">
        <v>41</v>
      </c>
      <c r="C1" s="23" t="s">
        <v>1</v>
      </c>
      <c r="D1" s="74"/>
      <c r="E1" s="75"/>
      <c r="F1" s="71" t="s">
        <v>96</v>
      </c>
      <c r="G1" s="72"/>
      <c r="H1" s="73"/>
    </row>
    <row r="2" spans="1:8" ht="12.75">
      <c r="A2" s="10" t="s">
        <v>97</v>
      </c>
      <c r="B2" s="77" t="s">
        <v>17</v>
      </c>
      <c r="C2" s="76" t="s">
        <v>18</v>
      </c>
      <c r="D2" s="66"/>
      <c r="E2" s="67"/>
      <c r="F2" s="68" t="s">
        <v>5</v>
      </c>
      <c r="G2" s="10" t="s">
        <v>2</v>
      </c>
      <c r="H2" s="10" t="s">
        <v>3</v>
      </c>
    </row>
    <row r="3" spans="1:13" ht="12.75">
      <c r="A3" s="3"/>
      <c r="B3" s="27"/>
      <c r="C3" s="29"/>
      <c r="D3" s="28"/>
      <c r="E3" s="24"/>
      <c r="F3" s="30" t="s">
        <v>19</v>
      </c>
      <c r="G3" s="30" t="s">
        <v>107</v>
      </c>
      <c r="H3" s="30" t="s">
        <v>108</v>
      </c>
      <c r="I3" s="39"/>
      <c r="J3" s="39"/>
      <c r="K3" s="39"/>
      <c r="L3" s="39"/>
      <c r="M3" s="39"/>
    </row>
    <row r="4" spans="1:8" ht="12.75">
      <c r="A4" s="10" t="s">
        <v>98</v>
      </c>
      <c r="B4" s="13" t="s">
        <v>42</v>
      </c>
      <c r="C4" s="1" t="s">
        <v>43</v>
      </c>
      <c r="D4" s="1" t="s">
        <v>7</v>
      </c>
      <c r="E4" s="11" t="s">
        <v>8</v>
      </c>
      <c r="F4" s="11" t="s">
        <v>4</v>
      </c>
      <c r="G4" s="11" t="s">
        <v>4</v>
      </c>
      <c r="H4" s="11" t="s">
        <v>4</v>
      </c>
    </row>
    <row r="5" spans="1:8" ht="12.75">
      <c r="A5" s="3"/>
      <c r="B5" s="12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</row>
    <row r="6" spans="1:8" ht="12.75">
      <c r="A6" s="4"/>
      <c r="B6" s="26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5" t="s">
        <v>14</v>
      </c>
      <c r="H6" s="25" t="s">
        <v>15</v>
      </c>
    </row>
    <row r="7" spans="1:13" ht="12.75">
      <c r="A7" s="3"/>
      <c r="B7" s="42"/>
      <c r="C7" s="42"/>
      <c r="D7" s="42"/>
      <c r="E7" s="42"/>
      <c r="F7" s="42"/>
      <c r="G7" s="42"/>
      <c r="H7" s="42"/>
      <c r="I7" s="37"/>
      <c r="J7" s="36"/>
      <c r="K7" s="36"/>
      <c r="L7" s="36"/>
      <c r="M7" s="36"/>
    </row>
    <row r="8" spans="1:8" ht="12.75">
      <c r="A8" s="21" t="s">
        <v>66</v>
      </c>
      <c r="B8" s="35">
        <v>14</v>
      </c>
      <c r="C8" s="43"/>
      <c r="D8" s="43">
        <v>400</v>
      </c>
      <c r="E8" s="43">
        <v>0</v>
      </c>
      <c r="F8" s="43"/>
      <c r="G8" s="43"/>
      <c r="H8" s="43"/>
    </row>
    <row r="9" spans="1:8" ht="12.75">
      <c r="A9" s="8" t="s">
        <v>67</v>
      </c>
      <c r="B9" s="43">
        <v>923</v>
      </c>
      <c r="C9" s="43">
        <v>860</v>
      </c>
      <c r="D9" s="43">
        <v>990</v>
      </c>
      <c r="E9" s="43">
        <v>0</v>
      </c>
      <c r="F9" s="43"/>
      <c r="G9" s="43">
        <v>1000</v>
      </c>
      <c r="H9" s="43">
        <v>2000</v>
      </c>
    </row>
    <row r="10" spans="1:8" ht="12.75">
      <c r="A10" s="21" t="s">
        <v>68</v>
      </c>
      <c r="B10" s="43">
        <v>3</v>
      </c>
      <c r="C10" s="43">
        <v>500</v>
      </c>
      <c r="D10" s="43">
        <v>500</v>
      </c>
      <c r="E10" s="43">
        <v>0</v>
      </c>
      <c r="F10" s="43"/>
      <c r="G10" s="43"/>
      <c r="H10" s="43"/>
    </row>
    <row r="11" spans="1:8" ht="12.75">
      <c r="A11" s="21" t="s">
        <v>69</v>
      </c>
      <c r="B11" s="43"/>
      <c r="C11" s="43"/>
      <c r="D11" s="43"/>
      <c r="E11" s="43"/>
      <c r="F11" s="43"/>
      <c r="G11" s="43"/>
      <c r="H11" s="43"/>
    </row>
    <row r="12" spans="1:8" ht="12.75">
      <c r="A12" s="21" t="s">
        <v>70</v>
      </c>
      <c r="B12" s="43">
        <v>404</v>
      </c>
      <c r="C12" s="43">
        <v>740</v>
      </c>
      <c r="D12" s="43">
        <v>340</v>
      </c>
      <c r="E12" s="43">
        <v>0</v>
      </c>
      <c r="F12" s="43"/>
      <c r="G12" s="43"/>
      <c r="H12" s="43"/>
    </row>
    <row r="13" spans="1:8" ht="12.75">
      <c r="A13" s="21" t="s">
        <v>71</v>
      </c>
      <c r="B13" s="43"/>
      <c r="C13" s="43"/>
      <c r="D13" s="43"/>
      <c r="E13" s="43"/>
      <c r="F13" s="43"/>
      <c r="G13" s="43"/>
      <c r="H13" s="43"/>
    </row>
    <row r="14" spans="1:8" ht="12.75">
      <c r="A14" s="8" t="s">
        <v>72</v>
      </c>
      <c r="B14" s="43"/>
      <c r="C14" s="43"/>
      <c r="D14" s="43"/>
      <c r="E14" s="43"/>
      <c r="F14" s="43"/>
      <c r="G14" s="43"/>
      <c r="H14" s="43"/>
    </row>
    <row r="15" spans="1:8" ht="12.75">
      <c r="A15" s="8" t="s">
        <v>73</v>
      </c>
      <c r="B15" s="43">
        <v>7340</v>
      </c>
      <c r="C15" s="43"/>
      <c r="D15" s="43"/>
      <c r="E15" s="43"/>
      <c r="F15" s="43"/>
      <c r="G15" s="43"/>
      <c r="H15" s="43"/>
    </row>
    <row r="16" spans="1:8" ht="12.75">
      <c r="A16" s="21" t="s">
        <v>74</v>
      </c>
      <c r="B16" s="43"/>
      <c r="C16" s="43"/>
      <c r="D16" s="43"/>
      <c r="E16" s="43"/>
      <c r="F16" s="43"/>
      <c r="G16" s="43"/>
      <c r="H16" s="43"/>
    </row>
    <row r="17" spans="1:13" ht="12.75">
      <c r="A17" s="21" t="s">
        <v>75</v>
      </c>
      <c r="B17" s="43">
        <v>1097</v>
      </c>
      <c r="C17" s="43"/>
      <c r="D17" s="43"/>
      <c r="E17" s="43"/>
      <c r="F17" s="43">
        <v>11507</v>
      </c>
      <c r="G17" s="43">
        <v>17000</v>
      </c>
      <c r="H17" s="43">
        <v>4221</v>
      </c>
      <c r="I17" s="39"/>
      <c r="J17" s="39"/>
      <c r="K17" s="39"/>
      <c r="L17" s="39"/>
      <c r="M17" s="39"/>
    </row>
    <row r="18" spans="1:8" ht="12.75">
      <c r="A18" s="21" t="s">
        <v>76</v>
      </c>
      <c r="B18" s="43"/>
      <c r="C18" s="43"/>
      <c r="D18" s="43"/>
      <c r="E18" s="43"/>
      <c r="F18" s="43"/>
      <c r="G18" s="43"/>
      <c r="H18" s="43"/>
    </row>
    <row r="19" spans="1:8" ht="12.75">
      <c r="A19" s="21" t="s">
        <v>77</v>
      </c>
      <c r="B19" s="43">
        <v>8619</v>
      </c>
      <c r="C19" s="43">
        <v>22511</v>
      </c>
      <c r="D19" s="43">
        <v>22381</v>
      </c>
      <c r="E19" s="43">
        <v>19611</v>
      </c>
      <c r="F19" s="43">
        <v>46497</v>
      </c>
      <c r="G19" s="43">
        <v>18212</v>
      </c>
      <c r="H19" s="43">
        <v>24977</v>
      </c>
    </row>
    <row r="20" spans="1:8" ht="12.75">
      <c r="A20" s="21" t="s">
        <v>78</v>
      </c>
      <c r="B20" s="43"/>
      <c r="C20" s="43"/>
      <c r="D20" s="43"/>
      <c r="E20" s="43"/>
      <c r="F20" s="43"/>
      <c r="G20" s="43">
        <v>2000</v>
      </c>
      <c r="H20" s="43">
        <v>1000</v>
      </c>
    </row>
    <row r="21" spans="1:8" ht="12.75">
      <c r="A21" s="21" t="s">
        <v>79</v>
      </c>
      <c r="B21" s="43">
        <v>12346</v>
      </c>
      <c r="C21" s="43">
        <v>13119</v>
      </c>
      <c r="D21" s="43">
        <v>13119</v>
      </c>
      <c r="E21" s="43">
        <v>3119</v>
      </c>
      <c r="F21" s="43">
        <v>11601</v>
      </c>
      <c r="G21" s="43">
        <v>8673</v>
      </c>
      <c r="H21" s="43">
        <v>11748</v>
      </c>
    </row>
    <row r="22" spans="1:8" ht="12.75">
      <c r="A22" s="21"/>
      <c r="B22" s="43"/>
      <c r="C22" s="43"/>
      <c r="D22" s="43"/>
      <c r="E22" s="43"/>
      <c r="F22" s="43"/>
      <c r="G22" s="43"/>
      <c r="H22" s="43"/>
    </row>
    <row r="23" spans="1:8" ht="12.75">
      <c r="A23" s="5"/>
      <c r="B23" s="40"/>
      <c r="C23" s="40"/>
      <c r="D23" s="40"/>
      <c r="E23" s="40"/>
      <c r="F23" s="40"/>
      <c r="G23" s="40"/>
      <c r="H23" s="40"/>
    </row>
    <row r="24" spans="1:13" ht="12.75">
      <c r="A24" s="14" t="s">
        <v>22</v>
      </c>
      <c r="B24" s="41">
        <f aca="true" t="shared" si="0" ref="B24:H24">SUM(B8:B23)</f>
        <v>30746</v>
      </c>
      <c r="C24" s="41">
        <f t="shared" si="0"/>
        <v>37730</v>
      </c>
      <c r="D24" s="81">
        <f>SUM(D8:D23)</f>
        <v>37730</v>
      </c>
      <c r="E24" s="81">
        <f t="shared" si="0"/>
        <v>22730</v>
      </c>
      <c r="F24" s="41">
        <f t="shared" si="0"/>
        <v>69605</v>
      </c>
      <c r="G24" s="41">
        <f t="shared" si="0"/>
        <v>46885</v>
      </c>
      <c r="H24" s="41">
        <f t="shared" si="0"/>
        <v>43946</v>
      </c>
      <c r="I24" s="37"/>
      <c r="J24" s="36"/>
      <c r="K24" s="36"/>
      <c r="L24" s="36"/>
      <c r="M24" s="36"/>
    </row>
    <row r="26" ht="12.75">
      <c r="A26" s="78" t="s">
        <v>44</v>
      </c>
    </row>
    <row r="27" ht="12.75">
      <c r="A27" t="s">
        <v>119</v>
      </c>
    </row>
    <row r="28" ht="12.75">
      <c r="A28" t="s">
        <v>120</v>
      </c>
    </row>
    <row r="29" ht="12.75">
      <c r="A29" t="s">
        <v>121</v>
      </c>
    </row>
    <row r="30" ht="12.75">
      <c r="A30" t="s">
        <v>122</v>
      </c>
    </row>
    <row r="31" spans="1:13" ht="12.75">
      <c r="A31" t="s">
        <v>123</v>
      </c>
      <c r="I31" s="39"/>
      <c r="J31" s="39"/>
      <c r="K31" s="39"/>
      <c r="L31" s="39"/>
      <c r="M31" s="39"/>
    </row>
    <row r="32" ht="12.75">
      <c r="A32" t="s">
        <v>124</v>
      </c>
    </row>
    <row r="33" ht="12.75">
      <c r="A33" t="s">
        <v>125</v>
      </c>
    </row>
    <row r="35" ht="12.75">
      <c r="A35" s="78" t="s">
        <v>40</v>
      </c>
    </row>
    <row r="36" ht="12.75">
      <c r="A36" s="79" t="s">
        <v>86</v>
      </c>
    </row>
    <row r="37" ht="12.75">
      <c r="A37" s="79" t="s">
        <v>87</v>
      </c>
    </row>
    <row r="38" ht="12.75">
      <c r="A38" t="s">
        <v>105</v>
      </c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="60" workbookViewId="0" topLeftCell="A1">
      <selection activeCell="F28" sqref="F28"/>
    </sheetView>
  </sheetViews>
  <sheetFormatPr defaultColWidth="9.140625" defaultRowHeight="12.75"/>
  <cols>
    <col min="1" max="1" width="49.57421875" style="0" customWidth="1"/>
    <col min="2" max="2" width="18.28125" style="0" bestFit="1" customWidth="1"/>
    <col min="3" max="3" width="20.57421875" style="0" bestFit="1" customWidth="1"/>
    <col min="4" max="5" width="20.28125" style="0" bestFit="1" customWidth="1"/>
    <col min="6" max="6" width="20.421875" style="0" bestFit="1" customWidth="1"/>
    <col min="7" max="8" width="20.421875" style="0" customWidth="1"/>
    <col min="9" max="14" width="10.7109375" style="35" customWidth="1"/>
  </cols>
  <sheetData>
    <row r="1" spans="1:8" ht="12.75">
      <c r="A1" s="70"/>
      <c r="B1" s="1" t="s">
        <v>41</v>
      </c>
      <c r="C1" s="23" t="s">
        <v>1</v>
      </c>
      <c r="D1" s="74"/>
      <c r="E1" s="75"/>
      <c r="F1" s="71" t="s">
        <v>96</v>
      </c>
      <c r="G1" s="72"/>
      <c r="H1" s="73"/>
    </row>
    <row r="2" spans="1:8" ht="12.75">
      <c r="A2" s="10" t="s">
        <v>38</v>
      </c>
      <c r="B2" s="77" t="s">
        <v>17</v>
      </c>
      <c r="C2" s="76" t="s">
        <v>18</v>
      </c>
      <c r="D2" s="66"/>
      <c r="E2" s="67"/>
      <c r="F2" s="68" t="s">
        <v>5</v>
      </c>
      <c r="G2" s="10" t="s">
        <v>2</v>
      </c>
      <c r="H2" s="10" t="s">
        <v>3</v>
      </c>
    </row>
    <row r="3" spans="1:8" ht="12.75">
      <c r="A3" s="3"/>
      <c r="B3" s="27"/>
      <c r="C3" s="29"/>
      <c r="D3" s="28"/>
      <c r="E3" s="24"/>
      <c r="F3" s="30" t="s">
        <v>19</v>
      </c>
      <c r="G3" s="30" t="s">
        <v>107</v>
      </c>
      <c r="H3" s="30" t="s">
        <v>108</v>
      </c>
    </row>
    <row r="4" spans="1:8" ht="12.75">
      <c r="A4" s="10" t="s">
        <v>30</v>
      </c>
      <c r="B4" s="13" t="s">
        <v>42</v>
      </c>
      <c r="C4" s="1" t="s">
        <v>43</v>
      </c>
      <c r="D4" s="1" t="s">
        <v>7</v>
      </c>
      <c r="E4" s="11" t="s">
        <v>8</v>
      </c>
      <c r="F4" s="11" t="s">
        <v>4</v>
      </c>
      <c r="G4" s="11" t="s">
        <v>4</v>
      </c>
      <c r="H4" s="11" t="s">
        <v>4</v>
      </c>
    </row>
    <row r="5" spans="1:8" ht="12.75">
      <c r="A5" s="10"/>
      <c r="B5" s="12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</row>
    <row r="6" spans="1:8" ht="12.75">
      <c r="A6" s="17"/>
      <c r="B6" s="26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5" t="s">
        <v>14</v>
      </c>
      <c r="H6" s="25" t="s">
        <v>15</v>
      </c>
    </row>
    <row r="7" spans="1:14" ht="12.75">
      <c r="A7" s="3"/>
      <c r="B7" s="46"/>
      <c r="C7" s="46"/>
      <c r="D7" s="46"/>
      <c r="E7" s="46"/>
      <c r="F7" s="46"/>
      <c r="G7" s="46"/>
      <c r="H7" s="46"/>
      <c r="I7" s="37"/>
      <c r="J7" s="37"/>
      <c r="K7" s="54"/>
      <c r="L7" s="54"/>
      <c r="M7" s="54"/>
      <c r="N7" s="54"/>
    </row>
    <row r="8" spans="1:8" ht="12.75">
      <c r="A8" s="3" t="s">
        <v>31</v>
      </c>
      <c r="B8" s="46"/>
      <c r="C8" s="46"/>
      <c r="D8" s="46"/>
      <c r="E8" s="46"/>
      <c r="F8" s="50"/>
      <c r="G8" s="50"/>
      <c r="H8" s="50"/>
    </row>
    <row r="9" spans="1:8" ht="12.75">
      <c r="A9" s="5" t="s">
        <v>23</v>
      </c>
      <c r="B9" s="18">
        <v>20452</v>
      </c>
      <c r="C9" s="18">
        <v>22730</v>
      </c>
      <c r="D9" s="18">
        <v>22730</v>
      </c>
      <c r="E9" s="18">
        <v>22730</v>
      </c>
      <c r="F9" s="48">
        <v>29605</v>
      </c>
      <c r="G9" s="48">
        <v>34885</v>
      </c>
      <c r="H9" s="48">
        <v>28946</v>
      </c>
    </row>
    <row r="10" spans="1:8" ht="12.75">
      <c r="A10" s="8" t="s">
        <v>24</v>
      </c>
      <c r="B10" s="19"/>
      <c r="C10" s="19"/>
      <c r="D10" s="19"/>
      <c r="E10" s="19"/>
      <c r="F10" s="49"/>
      <c r="G10" s="49"/>
      <c r="H10" s="49"/>
    </row>
    <row r="11" spans="1:14" ht="12.75">
      <c r="A11" s="14" t="s">
        <v>25</v>
      </c>
      <c r="B11" s="9">
        <f>SUM(B9:B10)</f>
        <v>20452</v>
      </c>
      <c r="C11" s="9">
        <f aca="true" t="shared" si="0" ref="C11:H11">SUM(C9:C10)</f>
        <v>22730</v>
      </c>
      <c r="D11" s="9">
        <f t="shared" si="0"/>
        <v>22730</v>
      </c>
      <c r="E11" s="9">
        <f t="shared" si="0"/>
        <v>22730</v>
      </c>
      <c r="F11" s="9">
        <f t="shared" si="0"/>
        <v>29605</v>
      </c>
      <c r="G11" s="9">
        <f t="shared" si="0"/>
        <v>34885</v>
      </c>
      <c r="H11" s="9">
        <f t="shared" si="0"/>
        <v>28946</v>
      </c>
      <c r="I11" s="55"/>
      <c r="J11" s="55"/>
      <c r="K11" s="55"/>
      <c r="L11" s="55"/>
      <c r="M11" s="55"/>
      <c r="N11" s="55"/>
    </row>
    <row r="12" spans="1:14" ht="12.75">
      <c r="A12" s="8"/>
      <c r="B12" s="18"/>
      <c r="C12" s="18"/>
      <c r="D12" s="18"/>
      <c r="E12" s="18"/>
      <c r="F12" s="48"/>
      <c r="G12" s="48"/>
      <c r="H12" s="48"/>
      <c r="I12" s="39"/>
      <c r="J12" s="39"/>
      <c r="K12" s="39"/>
      <c r="L12" s="39"/>
      <c r="M12" s="39"/>
      <c r="N12" s="39"/>
    </row>
    <row r="13" spans="1:8" ht="12.75">
      <c r="A13" s="3" t="s">
        <v>32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2.75">
      <c r="A14" s="5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12.75">
      <c r="A15" s="8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2.75">
      <c r="A16" s="14" t="s">
        <v>26</v>
      </c>
      <c r="B16" s="14">
        <f>SUM(B13:B15)</f>
        <v>0</v>
      </c>
      <c r="C16" s="14">
        <f aca="true" t="shared" si="1" ref="C16:H16">SUM(C13:C15)</f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</row>
    <row r="17" spans="1:8" ht="12.75">
      <c r="A17" s="8"/>
      <c r="B17" s="18"/>
      <c r="C17" s="18"/>
      <c r="D17" s="18"/>
      <c r="E17" s="18"/>
      <c r="F17" s="48"/>
      <c r="G17" s="48"/>
      <c r="H17" s="48"/>
    </row>
    <row r="18" spans="1:8" ht="12.75">
      <c r="A18" s="3" t="s">
        <v>33</v>
      </c>
      <c r="B18" s="5"/>
      <c r="C18" s="5"/>
      <c r="D18" s="5"/>
      <c r="E18" s="5"/>
      <c r="F18" s="47"/>
      <c r="G18" s="47"/>
      <c r="H18" s="47"/>
    </row>
    <row r="19" spans="1:8" ht="12.75">
      <c r="A19" s="5" t="s">
        <v>80</v>
      </c>
      <c r="B19" s="5">
        <v>0</v>
      </c>
      <c r="C19" s="5">
        <v>0</v>
      </c>
      <c r="D19" s="5">
        <v>0</v>
      </c>
      <c r="E19" s="18">
        <v>0</v>
      </c>
      <c r="F19" s="48">
        <v>0</v>
      </c>
      <c r="G19" s="48">
        <v>0</v>
      </c>
      <c r="H19" s="48">
        <v>0</v>
      </c>
    </row>
    <row r="20" spans="1:8" ht="12.75">
      <c r="A20" s="8" t="s">
        <v>24</v>
      </c>
      <c r="B20" s="5">
        <v>0</v>
      </c>
      <c r="C20" s="19">
        <v>0</v>
      </c>
      <c r="D20" s="19">
        <v>0</v>
      </c>
      <c r="E20" s="19">
        <v>0</v>
      </c>
      <c r="F20" s="49">
        <v>0</v>
      </c>
      <c r="G20" s="49">
        <v>0</v>
      </c>
      <c r="H20" s="49">
        <v>0</v>
      </c>
    </row>
    <row r="21" spans="1:8" ht="12.75">
      <c r="A21" s="14" t="s">
        <v>27</v>
      </c>
      <c r="B21" s="9">
        <f>SUM(B19:B20)</f>
        <v>0</v>
      </c>
      <c r="C21" s="9">
        <f aca="true" t="shared" si="2" ref="C21:H21">SUM(C19:C20)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</row>
    <row r="22" spans="1:8" ht="12.75">
      <c r="A22" s="5"/>
      <c r="B22" s="5"/>
      <c r="C22" s="5"/>
      <c r="D22" s="5"/>
      <c r="E22" s="5"/>
      <c r="F22" s="47"/>
      <c r="G22" s="47"/>
      <c r="H22" s="47"/>
    </row>
    <row r="23" spans="1:8" ht="12.75">
      <c r="A23" s="3" t="s">
        <v>28</v>
      </c>
      <c r="B23" s="46">
        <f>SUM(B11+B16+B21)</f>
        <v>20452</v>
      </c>
      <c r="C23" s="46">
        <f aca="true" t="shared" si="3" ref="C23:H23">SUM(C11+C16+C21)</f>
        <v>22730</v>
      </c>
      <c r="D23" s="46">
        <f t="shared" si="3"/>
        <v>22730</v>
      </c>
      <c r="E23" s="46">
        <f t="shared" si="3"/>
        <v>22730</v>
      </c>
      <c r="F23" s="46">
        <f t="shared" si="3"/>
        <v>29605</v>
      </c>
      <c r="G23" s="46">
        <f t="shared" si="3"/>
        <v>34885</v>
      </c>
      <c r="H23" s="46">
        <f t="shared" si="3"/>
        <v>28946</v>
      </c>
    </row>
    <row r="24" spans="1:8" ht="12.75">
      <c r="A24" s="5"/>
      <c r="B24" s="5"/>
      <c r="C24" s="5"/>
      <c r="D24" s="5"/>
      <c r="E24" s="5"/>
      <c r="F24" s="47"/>
      <c r="G24" s="47"/>
      <c r="H24" s="47"/>
    </row>
    <row r="25" spans="1:8" ht="12.75">
      <c r="A25" s="3" t="s">
        <v>29</v>
      </c>
      <c r="B25" s="46">
        <v>0</v>
      </c>
      <c r="C25" s="46">
        <v>0</v>
      </c>
      <c r="D25" s="46">
        <v>0</v>
      </c>
      <c r="E25" s="46">
        <v>0</v>
      </c>
      <c r="F25" s="50"/>
      <c r="G25" s="50"/>
      <c r="H25" s="50"/>
    </row>
    <row r="26" spans="1:8" ht="12.75">
      <c r="A26" s="5"/>
      <c r="B26" s="5"/>
      <c r="C26" s="5"/>
      <c r="D26" s="5"/>
      <c r="E26" s="5"/>
      <c r="F26" s="47"/>
      <c r="G26" s="47"/>
      <c r="H26" s="47"/>
    </row>
    <row r="27" spans="1:8" ht="12.75">
      <c r="A27" s="3" t="s">
        <v>39</v>
      </c>
      <c r="B27" s="46">
        <v>3247</v>
      </c>
      <c r="C27" s="46">
        <v>0</v>
      </c>
      <c r="D27" s="46">
        <v>0</v>
      </c>
      <c r="E27" s="46">
        <v>0</v>
      </c>
      <c r="F27" s="50">
        <v>25000</v>
      </c>
      <c r="G27" s="50"/>
      <c r="H27" s="50"/>
    </row>
    <row r="28" spans="1:8" ht="12.75">
      <c r="A28" s="5"/>
      <c r="B28" s="5"/>
      <c r="C28" s="5"/>
      <c r="D28" s="5"/>
      <c r="E28" s="5"/>
      <c r="F28" s="47"/>
      <c r="G28" s="47"/>
      <c r="H28" s="47"/>
    </row>
    <row r="29" spans="1:8" ht="12.75">
      <c r="A29" s="3" t="s">
        <v>34</v>
      </c>
      <c r="B29" s="46">
        <v>7049</v>
      </c>
      <c r="C29" s="46">
        <v>15000</v>
      </c>
      <c r="D29" s="46">
        <v>15000</v>
      </c>
      <c r="E29" s="46">
        <v>0</v>
      </c>
      <c r="F29" s="50">
        <v>15000</v>
      </c>
      <c r="G29" s="50">
        <v>12000</v>
      </c>
      <c r="H29" s="50">
        <v>15000</v>
      </c>
    </row>
    <row r="30" spans="1:8" ht="12.75">
      <c r="A30" s="5"/>
      <c r="B30" s="5"/>
      <c r="C30" s="5"/>
      <c r="D30" s="5"/>
      <c r="E30" s="5"/>
      <c r="F30" s="47"/>
      <c r="G30" s="47"/>
      <c r="H30" s="47"/>
    </row>
    <row r="31" spans="1:8" ht="14.25">
      <c r="A31" s="14" t="s">
        <v>83</v>
      </c>
      <c r="B31" s="9">
        <f>SUM(B23:B30)</f>
        <v>30748</v>
      </c>
      <c r="C31" s="9">
        <f aca="true" t="shared" si="4" ref="C31:H31">SUM(C23:C30)</f>
        <v>37730</v>
      </c>
      <c r="D31" s="9">
        <f t="shared" si="4"/>
        <v>37730</v>
      </c>
      <c r="E31" s="82">
        <f t="shared" si="4"/>
        <v>22730</v>
      </c>
      <c r="F31" s="9">
        <f t="shared" si="4"/>
        <v>69605</v>
      </c>
      <c r="G31" s="9">
        <f t="shared" si="4"/>
        <v>46885</v>
      </c>
      <c r="H31" s="9">
        <f t="shared" si="4"/>
        <v>43946</v>
      </c>
    </row>
    <row r="32" spans="1:8" ht="12.75">
      <c r="A32" s="22"/>
      <c r="B32" s="51"/>
      <c r="C32" s="51"/>
      <c r="D32" s="51"/>
      <c r="E32" s="51"/>
      <c r="F32" s="51"/>
      <c r="G32" s="52"/>
      <c r="H32" s="52"/>
    </row>
    <row r="33" ht="12.75">
      <c r="A33" s="78" t="s">
        <v>44</v>
      </c>
    </row>
    <row r="34" ht="12.75">
      <c r="A34" t="s">
        <v>119</v>
      </c>
    </row>
    <row r="35" ht="12.75">
      <c r="A35" t="s">
        <v>120</v>
      </c>
    </row>
    <row r="36" ht="12.75">
      <c r="A36" t="s">
        <v>121</v>
      </c>
    </row>
    <row r="37" ht="12.75">
      <c r="A37" t="s">
        <v>122</v>
      </c>
    </row>
    <row r="38" ht="12.75">
      <c r="A38" t="s">
        <v>123</v>
      </c>
    </row>
    <row r="39" ht="12.75">
      <c r="A39" t="s">
        <v>124</v>
      </c>
    </row>
    <row r="40" ht="12.75">
      <c r="A40" t="s">
        <v>125</v>
      </c>
    </row>
    <row r="42" ht="12.75">
      <c r="A42" s="78" t="s">
        <v>40</v>
      </c>
    </row>
    <row r="43" ht="12.75">
      <c r="A43" s="79" t="s">
        <v>85</v>
      </c>
    </row>
    <row r="44" ht="12.75">
      <c r="A44" s="79" t="s">
        <v>81</v>
      </c>
    </row>
    <row r="45" ht="12.75">
      <c r="A45" t="s">
        <v>82</v>
      </c>
    </row>
    <row r="46" ht="12.75">
      <c r="A46" t="s">
        <v>106</v>
      </c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Dorcus Maponya</cp:lastModifiedBy>
  <cp:lastPrinted>2008-05-20T09:05:43Z</cp:lastPrinted>
  <dcterms:created xsi:type="dcterms:W3CDTF">2004-07-21T10:47:10Z</dcterms:created>
  <dcterms:modified xsi:type="dcterms:W3CDTF">2008-09-21T18:33:34Z</dcterms:modified>
  <cp:category/>
  <cp:version/>
  <cp:contentType/>
  <cp:contentStatus/>
</cp:coreProperties>
</file>